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vml" ContentType="application/vnd.openxmlformats-officedocument.vmlDrawing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omments1.xml" ContentType="application/vnd.openxmlformats-officedocument.spreadsheetml.comments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5.xml" ContentType="application/vnd.openxmlformats-officedocument.spreadsheetml.worksheet+xml"/>
  <Override PartName="/xl/persons/person.xml" ContentType="application/vnd.ms-excel.person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4771b7726f4d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Istruzioni" sheetId="1" r:id="R6b0ab9d3677c43fd"/>
    <x:sheet xmlns:r="http://schemas.openxmlformats.org/officeDocument/2006/relationships" name="Input" sheetId="2" r:id="R492701bd33fc4576"/>
    <x:sheet xmlns:r="http://schemas.openxmlformats.org/officeDocument/2006/relationships" name="Scenari" sheetId="3" r:id="Rbd5eb462f071489b"/>
    <x:sheet xmlns:r="http://schemas.openxmlformats.org/officeDocument/2006/relationships" name="Dashboard" sheetId="4" r:id="R07ac767c3cb54bb4"/>
    <x:sheet xmlns:r="http://schemas.openxmlformats.org/officeDocument/2006/relationships" name="Piano mensile" sheetId="5" r:id="Radd82eda70c64853"/>
  </x:sheets>
</x:workbook>
</file>

<file path=xl/comments1.xml><?xml version="1.0" encoding="utf-8"?>
<x:comments xmlns:x="http://schemas.openxmlformats.org/spreadsheetml/2006/main">
  <x:authors>
    <x:author>OpenAI</x:author>
  </x:authors>
  <x:commentList>
    <x:comment ref="B14" authorId="0">
      <x:text>
        <x:r>
          <x:t>Inserisci il tasso storico o stimato di conversione dai lead agli appuntamenti.</x:t>
        </x:r>
      </x:text>
    </x:comment>
    <x:comment ref="B15" authorId="0">
      <x:text>
        <x:r>
          <x:t>Inserisci il tasso storico o stimato di conversione dagli appuntamenti alle proposte.</x:t>
        </x:r>
      </x:text>
    </x:comment>
    <x:comment ref="B16" authorId="0">
      <x:text>
        <x:r>
          <x:t>Inserisci il tasso storico o stimato di conversione dalle proposte alle vendite.</x:t>
        </x:r>
      </x:text>
    </x:comment>
    <x:comment ref="B17" authorId="0">
      <x:text>
        <x:r>
          <x:t>Costo medio per lead. Usa il dato reale delle tue campagne o una stima prudente.</x:t>
        </x:r>
      </x:text>
    </x:comment>
  </x:commentList>
</x:comments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4">
    <x:numFmt numFmtId="164" formatCode="€ #,##0"/>
    <x:numFmt numFmtId="165" formatCode="0.0%"/>
    <x:numFmt numFmtId="166" formatCode="€ #,##0.00"/>
    <x:numFmt numFmtId="167" formatCode="0.0"/>
  </x:numFmts>
  <x:fonts count="13">
    <x:font>
      <x:sz val="11"/>
      <x:color theme="1"/>
      <x:name val="Calibri"/>
      <x:family val="2"/>
      <x:scheme val="minor"/>
    </x:font>
    <x:font>
      <x:b/>
      <x:sz val="16"/>
      <x:color rgb="000F2747"/>
    </x:font>
    <x:font>
      <x:b/>
      <x:sz val="12"/>
      <x:color rgb="000F2747"/>
    </x:font>
    <x:font>
      <x:b/>
      <x:sz val="12"/>
      <x:color rgb="00FFFFFF"/>
    </x:font>
    <x:font>
      <x:b/>
      <x:color rgb="000000FF"/>
    </x:font>
    <x:font>
      <x:b/>
    </x:font>
    <x:font>
      <x:b/>
      <x:color rgb="000E7490"/>
    </x:font>
    <x:font>
      <x:i/>
      <x:color rgb="00666666"/>
    </x:font>
    <x:font>
      <x:b/>
      <x:color rgb="00333333"/>
    </x:font>
    <x:font>
      <x:b/>
      <x:color rgb="00FFFFFF"/>
    </x:font>
    <x:font>
      <x:color rgb="00000000"/>
    </x:font>
    <x:font>
      <x:b/>
      <x:color rgb="000F2747"/>
    </x:font>
    <x:font>
      <x:b/>
      <x:sz val="14"/>
      <x:color rgb="000E7490"/>
    </x:font>
  </x:fonts>
  <x:fills count="8">
    <x:fill>
      <x:patternFill patternType="none"/>
    </x:fill>
    <x:fill>
      <x:patternFill patternType="gray125"/>
    </x:fill>
    <x:fill>
      <x:patternFill patternType="solid">
        <x:fgColor rgb="000F2747"/>
      </x:patternFill>
    </x:fill>
    <x:fill>
      <x:patternFill patternType="solid">
        <x:fgColor rgb="00EFEFEF"/>
      </x:patternFill>
    </x:fill>
    <x:fill>
      <x:patternFill patternType="solid">
        <x:fgColor rgb="00EAF2FF"/>
      </x:patternFill>
    </x:fill>
    <x:fill>
      <x:patternFill patternType="solid">
        <x:fgColor rgb="00DFF5F8"/>
      </x:patternFill>
    </x:fill>
    <x:fill>
      <x:patternFill patternType="solid">
        <x:fgColor rgb="00F7FEFF"/>
      </x:patternFill>
    </x:fill>
    <x:fill>
      <x:patternFill patternType="solid">
        <x:fgColor rgb="00F7F7F7"/>
      </x:patternFill>
    </x:fill>
  </x:fills>
  <x:borders count="12">
    <x:border>
      <x:left/>
      <x:right/>
      <x:top/>
      <x:bottom/>
      <x:diagonal/>
    </x:border>
    <x:border>
      <x:bottom style="thin">
        <x:color rgb="00D0D7DE"/>
      </x:bottom>
    </x:border>
    <x:border>
      <x:top style="medium">
        <x:color rgb="000F2747"/>
      </x:top>
      <x:bottom style="thin">
        <x:color rgb="00D0D7DE"/>
      </x:bottom>
    </x:border>
    <x:border>
      <x:bottom style="medium">
        <x:color rgb="000F2747"/>
      </x:bottom>
    </x:border>
    <x:border>
      <x:left style="thin">
        <x:color rgb="00D0D7DE"/>
      </x:left>
      <x:right style="thin">
        <x:color rgb="00D0D7DE"/>
      </x:right>
      <x:top style="thin">
        <x:color rgb="00D0D7DE"/>
      </x:top>
      <x:bottom style="thin">
        <x:color rgb="00D0D7DE"/>
      </x:bottom>
    </x:border>
    <x:border>
      <x:left/>
      <x:right/>
      <x:top style="thin">
        <x:color rgb="00D0D7DE"/>
      </x:top>
      <x:bottom/>
      <x:diagonal/>
    </x:border>
    <x:border>
      <x:left style="thin">
        <x:color rgb="00D0D7DE"/>
      </x:left>
      <x:right/>
      <x:top/>
      <x:bottom/>
      <x:diagonal/>
    </x:border>
    <x:border>
      <x:left/>
      <x:right style="thin">
        <x:color rgb="00D0D7DE"/>
      </x:right>
      <x:top style="thin">
        <x:color rgb="00D0D7DE"/>
      </x:top>
      <x:bottom/>
      <x:diagonal/>
    </x:border>
    <x:border>
      <x:left/>
      <x:right style="thin">
        <x:color rgb="00D0D7DE"/>
      </x:right>
      <x:top/>
      <x:bottom/>
      <x:diagonal/>
    </x:border>
    <x:border>
      <x:left style="thin">
        <x:color rgb="00D0D7DE"/>
      </x:left>
      <x:right/>
      <x:top/>
      <x:bottom style="thin">
        <x:color rgb="00D0D7DE"/>
      </x:bottom>
      <x:diagonal/>
    </x:border>
    <x:border>
      <x:left/>
      <x:right/>
      <x:top/>
      <x:bottom style="thin">
        <x:color rgb="00D0D7DE"/>
      </x:bottom>
      <x:diagonal/>
    </x:border>
    <x:border>
      <x:left/>
      <x:right style="thin">
        <x:color rgb="00D0D7DE"/>
      </x:right>
      <x:top/>
      <x:bottom style="thin">
        <x:color rgb="00D0D7DE"/>
      </x:bottom>
      <x:diagonal/>
    </x:border>
  </x:borders>
  <x:cellStyleXfs count="1">
    <x:xf numFmtId="0" fontId="0" fillId="0" borderId="0"/>
  </x:cellStyleXfs>
  <x:cellXfs count="55">
    <x:xf numFmtId="0" fontId="0" fillId="0" borderId="0" xfId="0"/>
    <x:xf numFmtId="0" fontId="1" fillId="0" borderId="0" xfId="0" applyAlignment="1">
      <x:alignment horizontal="left" vertical="center"/>
    </x:xf>
    <x:xf numFmtId="0" fontId="2" fillId="0" borderId="0" xfId="0" applyAlignment="1">
      <x:alignment vertical="center"/>
    </x:xf>
    <x:xf numFmtId="0" fontId="0" fillId="0" borderId="0" xfId="0" applyAlignment="1">
      <x:alignment vertical="center"/>
    </x:xf>
    <x:xf numFmtId="0" fontId="3" fillId="2" borderId="0" xfId="0" applyAlignment="1">
      <x:alignment horizontal="left" vertical="center"/>
    </x:xf>
    <x:xf numFmtId="0" fontId="4" fillId="0" borderId="0" xfId="0" applyAlignment="1">
      <x:alignment vertical="center"/>
    </x:xf>
    <x:xf numFmtId="0" fontId="5" fillId="0" borderId="0" xfId="0" applyAlignment="1">
      <x:alignment vertical="center"/>
    </x:xf>
    <x:xf numFmtId="0" fontId="6" fillId="0" borderId="0" xfId="0" applyAlignment="1">
      <x:alignment vertical="center"/>
    </x:xf>
    <x:xf numFmtId="0" fontId="7" fillId="0" borderId="0" xfId="0" applyAlignment="1">
      <x:alignment vertical="center"/>
    </x:xf>
    <x:xf numFmtId="0" fontId="8" fillId="3" borderId="1" xfId="0" applyAlignment="1">
      <x:alignment horizontal="left"/>
    </x:xf>
    <x:xf numFmtId="0" fontId="4" fillId="4" borderId="1" xfId="0" applyAlignment="1">
      <x:alignment vertical="center"/>
    </x:xf>
    <x:xf numFmtId="1" fontId="4" fillId="4" borderId="1" xfId="0" applyAlignment="1">
      <x:alignment vertical="center"/>
    </x:xf>
    <x:xf numFmtId="164" fontId="4" fillId="4" borderId="1" xfId="0" applyAlignment="1">
      <x:alignment vertical="center"/>
    </x:xf>
    <x:xf numFmtId="165" fontId="4" fillId="4" borderId="1" xfId="0" applyAlignment="1">
      <x:alignment vertical="center"/>
    </x:xf>
    <x:xf numFmtId="166" fontId="4" fillId="4" borderId="1" xfId="0" applyAlignment="1">
      <x:alignment vertical="center"/>
    </x:xf>
    <x:xf numFmtId="0" fontId="9" fillId="2" borderId="0" xfId="0" applyAlignment="1">
      <x:alignment horizontal="center"/>
    </x:xf>
    <x:xf numFmtId="165" fontId="10" fillId="0" borderId="1" xfId="0" applyAlignment="1">
      <x:alignment vertical="center"/>
    </x:xf>
    <x:xf numFmtId="10" fontId="10" fillId="0" borderId="1" xfId="0" applyAlignment="1">
      <x:alignment vertical="center"/>
    </x:xf>
    <x:xf numFmtId="166" fontId="10" fillId="0" borderId="1" xfId="0" applyAlignment="1">
      <x:alignment vertical="center"/>
    </x:xf>
    <x:xf numFmtId="1" fontId="10" fillId="0" borderId="1" xfId="0" applyAlignment="1">
      <x:alignment vertical="center"/>
    </x:xf>
    <x:xf numFmtId="164" fontId="10" fillId="0" borderId="1" xfId="0" applyAlignment="1">
      <x:alignment vertical="center"/>
    </x:xf>
    <x:xf numFmtId="2" fontId="10" fillId="0" borderId="1" xfId="0" applyAlignment="1">
      <x:alignment vertical="center"/>
    </x:xf>
    <x:xf numFmtId="167" fontId="10" fillId="0" borderId="1" xfId="0" applyAlignment="1">
      <x:alignment vertical="center"/>
    </x:xf>
    <x:xf numFmtId="0" fontId="5" fillId="0" borderId="1" xfId="0" applyAlignment="1">
      <x:alignment horizontal="center"/>
    </x:xf>
    <x:xf numFmtId="0" fontId="11" fillId="5" borderId="2" xfId="0" applyAlignment="1">
      <x:alignment horizontal="center"/>
    </x:xf>
    <x:xf numFmtId="1" fontId="12" fillId="6" borderId="3" xfId="0" applyAlignment="1">
      <x:alignment horizontal="center"/>
    </x:xf>
    <x:xf numFmtId="164" fontId="12" fillId="6" borderId="3" xfId="0" applyAlignment="1">
      <x:alignment horizontal="center"/>
    </x:xf>
    <x:xf numFmtId="167" fontId="12" fillId="6" borderId="3" xfId="0" applyAlignment="1">
      <x:alignment horizontal="center"/>
    </x:xf>
    <x:xf numFmtId="164" fontId="0" fillId="0" borderId="0" xfId="0" applyAlignment="1">
      <x:alignment vertical="center"/>
    </x:xf>
    <x:xf numFmtId="167" fontId="0" fillId="0" borderId="0" xfId="0" applyAlignment="1">
      <x:alignment vertical="center"/>
    </x:xf>
    <x:xf numFmtId="0" fontId="0" fillId="7" borderId="4" xfId="0" applyAlignment="1">
      <x:alignment vertical="top" wrapText="1"/>
    </x:xf>
    <x:xf numFmtId="0" fontId="5" fillId="0" borderId="1" xfId="0" applyAlignment="1">
      <x:alignment horizontal="center" vertical="center" wrapText="1"/>
    </x:xf>
    <x:xf numFmtId="0" fontId="0" fillId="0" borderId="5" xfId="0"/>
    <x:xf numFmtId="0" fontId="0" fillId="0" borderId="7" xfId="0"/>
    <x:xf numFmtId="0" fontId="0" fillId="0" borderId="6" xfId="0"/>
    <x:xf numFmtId="0" fontId="0" fillId="0" borderId="8" xfId="0"/>
    <x:xf numFmtId="0" fontId="0" fillId="0" borderId="9" xfId="0"/>
    <x:xf numFmtId="0" fontId="0" fillId="0" borderId="10" xfId="0"/>
    <x:xf numFmtId="0" fontId="0" fillId="0" borderId="11" xfId="0"/>
    <x:xf numFmtId="0" fontId="1" fillId="0" borderId="0" xfId="0" applyAlignment="1">
      <x:alignment horizontal="left" vertical="center" wrapText="1"/>
    </x:xf>
    <x:xf numFmtId="0" fontId="0" fillId="0" borderId="0" xfId="0" applyAlignment="1">
      <x:alignment horizontal="left" vertical="center" wrapText="1"/>
    </x:xf>
    <x:xf numFmtId="0" fontId="8" fillId="3" borderId="1" xfId="0" applyAlignment="1">
      <x:alignment horizontal="left" vertical="center" wrapText="1"/>
    </x:xf>
    <x:xf numFmtId="0" fontId="7" fillId="0" borderId="0" xfId="0" applyAlignment="1">
      <x:alignment horizontal="left" vertical="center" wrapText="1"/>
    </x:xf>
    <x:xf numFmtId="167" fontId="10" fillId="0" borderId="1" xfId="0" applyAlignment="1">
      <x:alignment horizontal="left" vertical="center" wrapText="1"/>
    </x:xf>
    <x:xf numFmtId="1" fontId="12" fillId="6" borderId="3" xfId="0" applyAlignment="1">
      <x:alignment horizontal="center" vertical="center" wrapText="1"/>
    </x:xf>
    <x:xf numFmtId="167" fontId="12" fillId="6" borderId="3" xfId="0" applyAlignment="1">
      <x:alignment horizontal="center" vertical="center" wrapText="1"/>
    </x:xf>
    <x:xf numFmtId="164" fontId="12" fillId="6" borderId="3" xfId="0" applyAlignment="1">
      <x:alignment horizontal="center" vertical="center" wrapText="1"/>
    </x:xf>
    <x:xf numFmtId="164" fontId="10" fillId="0" borderId="1" xfId="0" applyAlignment="1">
      <x:alignment horizontal="left" vertical="center" wrapText="1"/>
    </x:xf>
    <x:xf numFmtId="0" fontId="5" fillId="0" borderId="1" xfId="0" applyAlignment="1">
      <x:alignment horizontal="left" vertical="center" wrapText="1"/>
    </x:xf>
    <x:xf numFmtId="1" fontId="10" fillId="0" borderId="1" xfId="0" applyAlignment="1">
      <x:alignment horizontal="left" vertical="center" wrapText="1"/>
    </x:xf>
    <x:xf numFmtId="165" fontId="10" fillId="0" borderId="1" xfId="0" applyAlignment="1">
      <x:alignment horizontal="left" vertical="center" wrapText="1"/>
    </x:xf>
    <x:xf numFmtId="10" fontId="10" fillId="0" borderId="1" xfId="0" applyAlignment="1">
      <x:alignment horizontal="left" vertical="center" wrapText="1"/>
    </x:xf>
    <x:xf numFmtId="164" fontId="0" fillId="0" borderId="0" xfId="0" applyAlignment="1">
      <x:alignment horizontal="center" vertical="center" wrapText="1"/>
    </x:xf>
    <x:xf numFmtId="167" fontId="0" fillId="0" borderId="0" xfId="0" applyAlignment="1">
      <x:alignment horizontal="center" vertical="center" wrapText="1"/>
    </x:xf>
    <x:xf numFmtId="0" fontId="0" fillId="7" borderId="4" xfId="0" applyAlignment="1">
      <x:alignment horizontal="left" vertical="center" wrapText="1"/>
    </x:xf>
  </x:cellXfs>
  <x:cellStyles count="1">
    <x:cellStyle name="Normal" xfId="0"/>
  </x:cellStyles>
  <x:dxfs count="3">
    <x:dxf>
      <x:fill>
        <x:patternFill>
          <x:bgColor rgb="00E8F5E9"/>
        </x:patternFill>
      </x:fill>
    </x:dxf>
    <x:dxf>
      <x:fill>
        <x:patternFill>
          <x:bgColor rgb="00FFF3D6"/>
        </x:patternFill>
      </x:fill>
    </x:dxf>
    <x:dxf>
      <x:fill>
        <x:patternFill>
          <x:bgColor rgb="00FDE9E7"/>
        </x:patternFill>
      </x:fill>
    </x:dxf>
  </x:dxfs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9999FF"/>
      <x:rgbColor rgb="00993366"/>
      <x:rgbColor rgb="00FFFFCC"/>
      <x:rgbColor rgb="00CCFFFF"/>
      <x:rgbColor rgb="00660066"/>
      <x:rgbColor rgb="00FF8080"/>
      <x:rgbColor rgb="000066CC"/>
      <x:rgbColor rgb="00CCCC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CCFFFF"/>
      <x:rgbColor rgb="00CCFFCC"/>
      <x:rgbColor rgb="00FFFF99"/>
      <x:rgbColor rgb="0099CCFF"/>
      <x:rgbColor rgb="00FF99CC"/>
      <x:rgbColor rgb="00CC99FF"/>
      <x:rgbColor rgb="00FFCC99"/>
      <x:rgbColor rgb="003366FF"/>
      <x:rgbColor rgb="0033CCCC"/>
      <x:rgbColor rgb="0099CC00"/>
      <x:rgbColor rgb="00FFCC00"/>
      <x:rgbColor rgb="00FF9900"/>
      <x:rgbColor rgb="00FF6600"/>
      <x:rgbColor rgb="00666699"/>
      <x:rgbColor rgb="00969696"/>
      <x:rgbColor rgb="00003366"/>
      <x:rgbColor rgb="00339966"/>
      <x:rgbColor rgb="00003300"/>
      <x:rgbColor rgb="00333300"/>
      <x:rgbColor rgb="00993300"/>
      <x:rgbColor rgb="00993366"/>
      <x:rgbColor rgb="00333399"/>
      <x:rgbColor rgb="00333333"/>
    </x:indexedColors>
  </x:color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8192a4cdc734027" /><Relationship Type="http://schemas.openxmlformats.org/officeDocument/2006/relationships/theme" Target="/xl/theme/theme1.xml" Id="R679b6786c28d491c" /><Relationship Type="http://schemas.openxmlformats.org/officeDocument/2006/relationships/sharedStrings" Target="/xl/sharedStrings.xml" Id="R1306d14b30e147e2" /><Relationship Type="http://schemas.openxmlformats.org/officeDocument/2006/relationships/worksheet" Target="/xl/worksheets/sheet1.xml" Id="R6b0ab9d3677c43fd" /><Relationship Type="http://schemas.openxmlformats.org/officeDocument/2006/relationships/worksheet" Target="/xl/worksheets/sheet2.xml" Id="R492701bd33fc4576" /><Relationship Type="http://schemas.openxmlformats.org/officeDocument/2006/relationships/worksheet" Target="/xl/worksheets/sheet3.xml" Id="Rbd5eb462f071489b" /><Relationship Type="http://schemas.openxmlformats.org/officeDocument/2006/relationships/worksheet" Target="/xl/worksheets/sheet4.xml" Id="R07ac767c3cb54bb4" /><Relationship Type="http://schemas.openxmlformats.org/officeDocument/2006/relationships/worksheet" Target="/xl/worksheets/sheet5.xml" Id="Radd82eda70c64853" /><Relationship Type="http://schemas.microsoft.com/office/2017/10/relationships/person" Target="/xl/persons/person.xml" Id="R171d1479de284a7b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43f6ecd65d664db7" /><Relationship Type="http://schemas.openxmlformats.org/officeDocument/2006/relationships/chart" Target="/xl/drawings/charts/chart2.xml" Id="R8359c29aa3f74e14" /></Relationships>
</file>

<file path=xl/drawings/charts/chart1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Budget totale per scenario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bar"/>
        <c:grouping val="clustered"/>
        <c:ser>
          <c:idx val="0"/>
          <c:order val="0"/>
          <c:spPr>
            <a:ln xmlns:a="http://schemas.openxmlformats.org/drawingml/2006/main">
              <a:prstDash val="solid"/>
            </a:ln>
          </c:spPr>
          <c:cat>
            <c:strRef>
              <c:f>'Dashboard'!$B$21:$D$21</c:f>
              <c:strCache>
                <c:ptCount val="0"/>
              </c:strCache>
            </c:strRef>
          </c:cat>
          <c:val>
            <c:numRef>
              <c:f>'Dashboard'!$B$22:$D$22</c:f>
              <c:numCache>
                <c:formatCode/>
                <c:ptCount val="0"/>
              </c:numCache>
            </c:numRef>
          </c:val>
        </c:ser>
        <c:dLbls>
          <c:showVal val="1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Euro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title>
        <c:numFmt formatCode="" sourceLinked="0"/>
        <c:majorTickMark val="none"/>
        <c:minorTickMark val="none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Scenario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title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plotVisOnly val="1"/>
    <c:dispBlanksAs val="gap"/>
  </c:chart>
</c:chartSpace>
</file>

<file path=xl/drawings/charts/chart2.xml><?xml version="1.0" encoding="utf-8"?>
<c:chartSpace xmlns:c="http://schemas.openxmlformats.org/drawingml/2006/chart">
  <c:lang val="en-US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Mesi stimati</a:t>
            </a:r>
          </a:p>
        </c:rich>
      </c:tx>
      <c:overlay val="0"/>
      <c:txPr>
        <a:bodyPr xmlns:a="http://schemas.openxmlformats.org/drawingml/2006/main" anchorCtr="1"/>
        <a:lstStyle xmlns:a="http://schemas.openxmlformats.org/drawingml/2006/main"/>
        <a:p xmlns:a="http://schemas.openxmlformats.org/drawingml/2006/main">
          <a:pPr>
            <a:defRPr/>
          </a:pPr>
        </a:p>
      </c:txPr>
    </c:title>
    <c:autoTitleDeleted val="0"/>
    <c:plotArea>
      <c:layout/>
      <c:barChart>
        <c:barDir val="col"/>
        <c:grouping val="clustered"/>
        <c:ser>
          <c:idx val="0"/>
          <c:order val="0"/>
          <c:spPr>
            <a:ln xmlns:a="http://schemas.openxmlformats.org/drawingml/2006/main">
              <a:prstDash val="solid"/>
            </a:ln>
          </c:spPr>
          <c:cat>
            <c:strRef>
              <c:f>'Dashboard'!$B$21:$D$21</c:f>
              <c:strCache>
                <c:ptCount val="0"/>
              </c:strCache>
            </c:strRef>
          </c:cat>
          <c:val>
            <c:numRef>
              <c:f>'Dashboard'!$B$23:$D$23</c:f>
              <c:numCache>
                <c:formatCode/>
                <c:ptCount val="0"/>
              </c:numCache>
            </c:numRef>
          </c:val>
        </c:ser>
        <c:dLbls>
          <c:showVal val="1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numFmt formatCode="" sourceLinked="0"/>
        <c:majorTickMark val="none"/>
        <c:minorTickMark val="none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title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/>
                  <a:t>Mesi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/>
              </a:pPr>
            </a:p>
          </c:txPr>
        </c:title>
        <c:numFmt formatCode="" sourceLinked="0"/>
        <c:majorTickMark val="none"/>
        <c:minorTickMark val="none"/>
        <c:crossAx val="48650112"/>
        <c:crosses val="autoZero"/>
        <c:crossBetween val="between"/>
      </c:valAx>
    </c:plotArea>
    <c:plotVisOnly val="1"/>
    <c:dispBlanksAs val="gap"/>
  </c:chart>
</c:chartSpace>
</file>

<file path=xl/drawings/drawing1.xml><?xml version="1.0" encoding="utf-8"?>
<xdr:wsDr xmlns:xdr="http://schemas.openxmlformats.org/drawingml/2006/spreadsheetDrawing">
  <xdr:twoCellAnchor>
    <xdr:from>
      <xdr:col>5</xdr:col>
      <xdr:colOff>0</xdr:colOff>
      <xdr:row>19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43f6ecd65d664db7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2</xdr:col>
      <xdr:colOff>0</xdr:colOff>
      <xdr:row>10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8359c29aa3f74e14"/>
        </a:graphicData>
      </a:graphic>
    </xdr:graphicFrame>
    <xdr:clientData/>
  </xdr:twoCellAnchor>
</xdr:wsDr>
</file>

<file path=xl/persons/person.xml><?xml version="1.0" encoding="utf-8"?>
<xltc:personList xmlns:xltc="http://schemas.microsoft.com/office/spreadsheetml/2018/threadedcomments">
  <xltc:person displayName="OpenAI" id="{94797D44-F799-B809-4F32-CB71125673A2}"/>
</xltc: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comments" Target="/xl/comments1.xml" Id="R951f5609e09a468f" /><Relationship Type="http://schemas.openxmlformats.org/officeDocument/2006/relationships/vmlDrawing" Target="/xl/drawings/vmldrawing.vml" Id="R8775e328bfd14a5e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/xl/drawings/drawing1.xml" Id="R60e929917da84e8d" /></Relationships>
</file>

<file path=xl/worksheets/sheet1.xml><?xml version="1.0" encoding="utf-8"?>
<x:worksheet xmlns:x="http://schemas.openxmlformats.org/spreadsheetml/2006/main">
  <x:sheetFormatPr baseColWidth="8" defaultRowHeight="15"/>
  <x:cols>
    <x:col min="1" max="1" width="82" customWidth="1"/>
    <x:col min="2" max="2" width="28" customWidth="1"/>
    <x:col min="3" max="3" width="18" customWidth="1"/>
    <x:col min="4" max="4" width="18" customWidth="1"/>
    <x:col min="5" max="5" width="18" customWidth="1"/>
    <x:col min="6" max="6" width="18" customWidth="1"/>
    <x:col min="7" max="7" width="18" customWidth="1"/>
    <x:col min="8" max="8" width="18" customWidth="1"/>
  </x:cols>
  <x:sheetData>
    <x:row r="1" ht="28" customHeight="1">
      <x:c r="A1" s="39" t="inlineStr">
        <x:is>
          <x:t xml:space="preserve">Simulatore Vendita Cantiere Freesbe</x:t>
        </x:is>
      </x:c>
    </x:row>
    <x:row r="2"/>
    <x:row r="3">
      <x:c r="A3" s="2" t="inlineStr">
        <x:is>
          <x:t xml:space="preserve">Come usare questo file</x:t>
        </x:is>
      </x:c>
    </x:row>
    <x:row r="4">
      <x:c r="A4" s="40" t="inlineStr">
        <x:is>
          <x:t xml:space="preserve">1. Compila solo le celle blu nel foglio Input.</x:t>
        </x:is>
      </x:c>
    </x:row>
    <x:row r="5">
      <x:c r="A5" s="40" t="inlineStr">
        <x:is>
          <x:t xml:space="preserve">2. Inserisci le metriche reali del funnel: lead → appuntamento, appuntamento → proposta, proposta → vendita.</x:t>
        </x:is>
      </x:c>
    </x:row>
    <x:row r="6">
      <x:c r="A6" s="40" t="inlineStr">
        <x:is>
          <x:t xml:space="preserve">3. Compila capacità team, quota lead organici/referral e buffer strategici.</x:t>
        </x:is>
      </x:c>
    </x:row>
    <x:row r="7">
      <x:c r="A7" s="40" t="inlineStr">
        <x:is>
          <x:t xml:space="preserve">4. Il foglio Scenari confronta tre ipotesi: Prudente, Realistico, Aggressivo.</x:t>
        </x:is>
      </x:c>
    </x:row>
    <x:row r="8">
      <x:c r="A8" s="40" t="inlineStr">
        <x:is>
          <x:t xml:space="preserve">5. Il foglio Dashboard evidenzia sostenibilità, gap budget, capacità e collo di bottiglia.</x:t>
        </x:is>
      </x:c>
    </x:row>
    <x:row r="9">
      <x:c r="A9" s="40" t="inlineStr">
        <x:is>
          <x:t xml:space="preserve">6. Il foglio Piano mensile traduce lo scenario in target operativi per mese.</x:t>
        </x:is>
      </x:c>
    </x:row>
    <x:row r="10"/>
    <x:row r="11" ht="22" customHeight="1">
      <x:c r="A11" s="4" t="inlineStr">
        <x:is>
          <x:t xml:space="preserve">Logica del modello</x:t>
        </x:is>
      </x:c>
    </x:row>
    <x:row r="12">
      <x:c r="A12" s="40" t="inlineStr">
        <x:is>
          <x:t xml:space="preserve">• Lead necessari con buffer = Lead necessari × (1 + buffer lead)</x:t>
        </x:is>
      </x:c>
    </x:row>
    <x:row r="13">
      <x:c r="A13" s="40" t="inlineStr">
        <x:is>
          <x:t xml:space="preserve">• Lead paid necessari = Lead necessari con buffer × (1 - quota lead organici/referral)</x:t>
        </x:is>
      </x:c>
    </x:row>
    <x:row r="14">
      <x:c r="A14" s="40" t="inlineStr">
        <x:is>
          <x:t xml:space="preserve">• Budget totale con buffer = Lead paid necessari × CPL × (1 + buffer budget)</x:t>
        </x:is>
      </x:c>
    </x:row>
    <x:row r="15">
      <x:c r="A15" s="40" t="inlineStr">
        <x:is>
          <x:t xml:space="preserve">• Mesi stimati = Unità da vendere / vendite mensili sostenibili con il budget attuale</x:t>
        </x:is>
      </x:c>
    </x:row>
    <x:row r="16">
      <x:c r="A16" s="40" t="inlineStr">
        <x:is>
          <x:t xml:space="preserve">• Il modello segnala gap di capacità commerciale e la priorità operativa principale</x:t>
        </x:is>
      </x:c>
    </x:row>
    <x:row r="17"/>
    <x:row r="18"/>
    <x:row r="19" ht="22" customHeight="1">
      <x:c r="A19" s="4" t="inlineStr">
        <x:is>
          <x:t xml:space="preserve">Legenda colori</x:t>
        </x:is>
      </x:c>
    </x:row>
    <x:row r="20">
      <x:c r="A20" s="5" t="inlineStr">
        <x:is>
          <x:t xml:space="preserve">Blu</x:t>
        </x:is>
      </x:c>
      <x:c r="B20" s="3" t="inlineStr">
        <x:is>
          <x:t xml:space="preserve">input modificabili</x:t>
        </x:is>
      </x:c>
    </x:row>
    <x:row r="21">
      <x:c r="A21" s="6" t="inlineStr">
        <x:is>
          <x:t xml:space="preserve">Nero</x:t>
        </x:is>
      </x:c>
      <x:c r="B21" s="3" t="inlineStr">
        <x:is>
          <x:t xml:space="preserve">formule e calcoli</x:t>
        </x:is>
      </x:c>
    </x:row>
    <x:row r="22">
      <x:c r="A22" s="6" t="inlineStr">
        <x:is>
          <x:t xml:space="preserve">Grigio</x:t>
        </x:is>
      </x:c>
      <x:c r="B22" s="3" t="inlineStr">
        <x:is>
          <x:t xml:space="preserve">etichette e note statiche</x:t>
        </x:is>
      </x:c>
    </x:row>
    <x:row r="23">
      <x:c r="A23" s="7" t="inlineStr">
        <x:is>
          <x:t xml:space="preserve">Teal</x:t>
        </x:is>
      </x:c>
      <x:c r="B23" s="3" t="inlineStr">
        <x:is>
          <x:t xml:space="preserve">KPI principali</x:t>
        </x:is>
      </x:c>
    </x:row>
    <x:row r="24">
      <x:c r="A24" s="6" t="inlineStr">
        <x:is>
          <x:t xml:space="preserve">Arancione / Rosso chiaro</x:t>
        </x:is>
      </x:c>
      <x:c r="B24" s="40" t="inlineStr">
        <x:is>
          <x:t xml:space="preserve">attenzione, gap o priorità operative</x:t>
        </x:is>
      </x:c>
    </x:row>
  </x:sheetData>
  <x:mergeCells>
    <x:mergeCell ref="A11:E11"/>
    <x:mergeCell ref="A19:E19"/>
    <x:mergeCell ref="A1:H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baseColWidth="8" defaultRowHeight="15"/>
  <x:cols>
    <x:col min="1" max="1" width="38" customWidth="1"/>
    <x:col min="2" max="2" width="18" customWidth="1"/>
    <x:col min="3" max="3" width="16" customWidth="1"/>
    <x:col min="4" max="4" width="42" customWidth="1"/>
    <x:col min="5" max="5" width="18" customWidth="1"/>
  </x:cols>
  <x:sheetData>
    <x:row r="1" ht="28" customHeight="1">
      <x:c r="A1" s="1" t="inlineStr">
        <x:is>
          <x:t xml:space="preserve">Input del progetto</x:t>
        </x:is>
      </x:c>
    </x:row>
    <x:row r="2">
      <x:c r="A2" s="8" t="inlineStr">
        <x:is>
          <x:t xml:space="preserve">Compila solo le celle blu</x:t>
        </x:is>
      </x:c>
    </x:row>
    <x:row r="3"/>
    <x:row r="4" ht="22" customHeight="1">
      <x:c r="A4" s="4" t="inlineStr">
        <x:is>
          <x:t xml:space="preserve">Anagrafica progetto</x:t>
        </x:is>
      </x:c>
    </x:row>
    <x:row r="5">
      <x:c r="A5" s="9" t="inlineStr">
        <x:is>
          <x:t xml:space="preserve">Nome progetto</x:t>
        </x:is>
      </x:c>
      <x:c r="B5" s="10" t="inlineStr">
        <x:is>
          <x:t xml:space="preserve">Residenze Aurora</x:t>
        </x:is>
      </x:c>
    </x:row>
    <x:row r="6">
      <x:c r="A6" s="9" t="inlineStr">
        <x:is>
          <x:t xml:space="preserve">Area / città</x:t>
        </x:is>
      </x:c>
      <x:c r="B6" s="10" t="inlineStr">
        <x:is>
          <x:t xml:space="preserve">Milano</x:t>
        </x:is>
      </x:c>
    </x:row>
    <x:row r="7">
      <x:c r="A7" s="9" t="inlineStr">
        <x:is>
          <x:t xml:space="preserve">Tipologia progetto</x:t>
        </x:is>
      </x:c>
      <x:c r="B7" s="10" t="inlineStr">
        <x:is>
          <x:t xml:space="preserve">Nuova costruzione</x:t>
        </x:is>
      </x:c>
    </x:row>
    <x:row r="8">
      <x:c r="A8" s="9" t="inlineStr">
        <x:is>
          <x:t xml:space="preserve">Unità da vendere</x:t>
        </x:is>
      </x:c>
      <x:c r="B8" s="11" t="n">
        <x:v>24</x:v>
      </x:c>
    </x:row>
    <x:row r="9">
      <x:c r="A9" s="9" t="inlineStr">
        <x:is>
          <x:t xml:space="preserve">Prezzo medio per unità (€)</x:t>
        </x:is>
      </x:c>
      <x:c r="B9" s="12" t="n">
        <x:v>420000</x:v>
      </x:c>
    </x:row>
    <x:row r="10">
      <x:c r="A10" s="9" t="inlineStr">
        <x:is>
          <x:t xml:space="preserve">Obiettivo di sell-out (mesi)</x:t>
        </x:is>
      </x:c>
      <x:c r="B10" s="11" t="n">
        <x:v>12</x:v>
      </x:c>
    </x:row>
    <x:row r="11" ht="30" customHeight="1">
      <x:c r="A11" s="41" t="inlineStr">
        <x:is>
          <x:t xml:space="preserve">Budget marketing mensile disponibile (€)</x:t>
        </x:is>
      </x:c>
      <x:c r="B11" s="12" t="n">
        <x:v>6500</x:v>
      </x:c>
    </x:row>
    <x:row r="12"/>
    <x:row r="13" ht="22" customHeight="1">
      <x:c r="A13" s="4" t="inlineStr">
        <x:is>
          <x:t xml:space="preserve">Assunzioni funnel commerciale</x:t>
        </x:is>
      </x:c>
    </x:row>
    <x:row r="14">
      <x:c r="A14" s="9" t="inlineStr">
        <x:is>
          <x:t xml:space="preserve">Lead → appuntamento</x:t>
        </x:is>
      </x:c>
      <x:c r="B14" s="13" t="n">
        <x:v>0.12</x:v>
      </x:c>
    </x:row>
    <x:row r="15">
      <x:c r="A15" s="9" t="inlineStr">
        <x:is>
          <x:t xml:space="preserve">Appuntamento → proposta</x:t>
        </x:is>
      </x:c>
      <x:c r="B15" s="13" t="n">
        <x:v>0.35</x:v>
      </x:c>
    </x:row>
    <x:row r="16">
      <x:c r="A16" s="9" t="inlineStr">
        <x:is>
          <x:t xml:space="preserve">Proposta → vendita</x:t>
        </x:is>
      </x:c>
      <x:c r="B16" s="13" t="n">
        <x:v>0.28</x:v>
      </x:c>
    </x:row>
    <x:row r="17">
      <x:c r="A17" s="9" t="inlineStr">
        <x:is>
          <x:t xml:space="preserve">CPL medio (€)</x:t>
        </x:is>
      </x:c>
      <x:c r="B17" s="14" t="n">
        <x:v>38</x:v>
      </x:c>
    </x:row>
    <x:row r="18"/>
    <x:row r="19" ht="22" customHeight="1">
      <x:c r="A19" s="4" t="inlineStr">
        <x:is>
          <x:t xml:space="preserve">Moltiplicatori scenario</x:t>
        </x:is>
      </x:c>
    </x:row>
    <x:row r="20">
      <x:c r="A20" s="9" t="inlineStr">
        <x:is>
          <x:t xml:space="preserve">Scenario</x:t>
        </x:is>
      </x:c>
      <x:c r="B20" s="9" t="inlineStr">
        <x:is>
          <x:t xml:space="preserve">Fattore conversioni</x:t>
        </x:is>
      </x:c>
      <x:c r="C20" s="9" t="inlineStr">
        <x:is>
          <x:t xml:space="preserve">Fattore CPL</x:t>
        </x:is>
      </x:c>
      <x:c r="D20" s="9" t="inlineStr">
        <x:is>
          <x:t xml:space="preserve">Nota</x:t>
        </x:is>
      </x:c>
    </x:row>
    <x:row r="21">
      <x:c r="A21" s="9" t="inlineStr">
        <x:is>
          <x:t xml:space="preserve">Prudente</x:t>
        </x:is>
      </x:c>
      <x:c r="B21" s="13" t="n">
        <x:v>0.85</x:v>
      </x:c>
      <x:c r="C21" s="13" t="n">
        <x:v>1.15</x:v>
      </x:c>
      <x:c r="D21" s="42" t="inlineStr">
        <x:is>
          <x:t xml:space="preserve">più attrito nel funnel, CPL più alto</x:t>
        </x:is>
      </x:c>
    </x:row>
    <x:row r="22">
      <x:c r="A22" s="9" t="inlineStr">
        <x:is>
          <x:t xml:space="preserve">Realistico</x:t>
        </x:is>
      </x:c>
      <x:c r="B22" s="13" t="n">
        <x:v>1</x:v>
      </x:c>
      <x:c r="C22" s="13" t="n">
        <x:v>1</x:v>
      </x:c>
      <x:c r="D22" s="8" t="inlineStr">
        <x:is>
          <x:t xml:space="preserve">baseline del progetto</x:t>
        </x:is>
      </x:c>
    </x:row>
    <x:row r="23">
      <x:c r="A23" s="9" t="inlineStr">
        <x:is>
          <x:t xml:space="preserve">Aggressivo</x:t>
        </x:is>
      </x:c>
      <x:c r="B23" s="13" t="n">
        <x:v>1.15</x:v>
      </x:c>
      <x:c r="C23" s="13" t="n">
        <x:v>0.9</x:v>
      </x:c>
      <x:c r="D23" s="42" t="inlineStr">
        <x:is>
          <x:t xml:space="preserve">funnel più efficiente, CPL più basso</x:t>
        </x:is>
      </x:c>
    </x:row>
    <x:row r="24"/>
    <x:row r="25" ht="22" customHeight="1">
      <x:c r="A25" s="4" t="inlineStr">
        <x:is>
          <x:t xml:space="preserve">Capacità commerciale e margini</x:t>
        </x:is>
      </x:c>
    </x:row>
    <x:row r="26" ht="22" customHeight="1">
      <x:c r="A26" s="41" t="inlineStr">
        <x:is>
          <x:t xml:space="preserve">Max appuntamenti gestibili / mese</x:t>
        </x:is>
      </x:c>
      <x:c r="B26" s="11" t="n">
        <x:v>18</x:v>
      </x:c>
      <x:c r="D26" s="42" t="inlineStr">
        <x:is>
          <x:t xml:space="preserve">capacità reale del team commerciale</x:t>
        </x:is>
      </x:c>
    </x:row>
    <x:row r="27" ht="22" customHeight="1">
      <x:c r="A27" s="9" t="inlineStr">
        <x:is>
          <x:t xml:space="preserve">Max proposte gestibili / mese</x:t>
        </x:is>
      </x:c>
      <x:c r="B27" s="11" t="n">
        <x:v>6</x:v>
      </x:c>
      <x:c r="D27" s="42" t="inlineStr">
        <x:is>
          <x:t xml:space="preserve">quante proposte il team riesce a gestire in media</x:t>
        </x:is>
      </x:c>
    </x:row>
    <x:row r="28" ht="22" customHeight="1">
      <x:c r="A28" s="9" t="inlineStr">
        <x:is>
          <x:t xml:space="preserve">Quota lead organici / referral</x:t>
        </x:is>
      </x:c>
      <x:c r="B28" s="13" t="n">
        <x:v>0.15</x:v>
      </x:c>
      <x:c r="D28" s="42" t="inlineStr">
        <x:is>
          <x:t xml:space="preserve">quota dei lead coperta da canali non paid</x:t>
        </x:is>
      </x:c>
    </x:row>
    <x:row r="29" ht="22" customHeight="1">
      <x:c r="A29" s="9" t="inlineStr">
        <x:is>
          <x:t xml:space="preserve">Buffer lead strategico</x:t>
        </x:is>
      </x:c>
      <x:c r="B29" s="13" t="n">
        <x:v>0.1</x:v>
      </x:c>
      <x:c r="D29" s="42" t="inlineStr">
        <x:is>
          <x:t xml:space="preserve">margine di sicurezza sui lead necessari</x:t>
        </x:is>
      </x:c>
    </x:row>
    <x:row r="30" ht="22" customHeight="1">
      <x:c r="A30" s="9" t="inlineStr">
        <x:is>
          <x:t xml:space="preserve">Buffer budget strategico</x:t>
        </x:is>
      </x:c>
      <x:c r="B30" s="13" t="n">
        <x:v>0.1</x:v>
      </x:c>
      <x:c r="D30" s="42" t="inlineStr">
        <x:is>
          <x:t xml:space="preserve">margine di sicurezza sul budget</x:t>
        </x:is>
      </x:c>
    </x:row>
  </x:sheetData>
  <x:mergeCells>
    <x:mergeCell ref="A13:C13"/>
    <x:mergeCell ref="A1:E1"/>
    <x:mergeCell ref="A25:D25"/>
    <x:mergeCell ref="A19:D19"/>
    <x:mergeCell ref="A4:C4"/>
  </x:mergeCells>
  <x:dataValidations count="5">
    <x:dataValidation type="decimal" operator="between" allowBlank="0" showDropDown="0" showInputMessage="0" showErrorMessage="0" prompt="Inserisci un valore tra 0% e 100%" sqref="B14 B15 B16 B21 B22 B23 C21 C22 C23">
      <x:formula1>0</x:formula1>
      <x:formula2>1</x:formula2>
    </x:dataValidation>
    <x:dataValidation type="whole" operator="greaterThan" allowBlank="0" showDropDown="0" showInputMessage="0" showErrorMessage="0" sqref="B8 B10">
      <x:formula1>0</x:formula1>
    </x:dataValidation>
    <x:dataValidation type="decimal" operator="greaterThan" allowBlank="0" showDropDown="0" showInputMessage="0" showErrorMessage="0" sqref="B9 B11 B17">
      <x:formula1>0</x:formula1>
    </x:dataValidation>
    <x:dataValidation type="whole" operator="greaterThanOrEqual" allowBlank="0" showDropDown="0" showInputMessage="0" showErrorMessage="0" sqref="B26:B27">
      <x:formula1>0</x:formula1>
    </x:dataValidation>
    <x:dataValidation type="decimal" operator="between" allowBlank="0" showDropDown="0" showInputMessage="0" showErrorMessage="0" sqref="B28:B30">
      <x:formula1>0</x:formula1>
      <x:formula2>1</x:formula2>
    </x:dataValidation>
  </x:dataValidations>
  <x:pageMargins left="0.7" right="0.7" top="0.75" bottom="0.75" header="0.3" footer="0.3"/>
  <x:legacyDrawing xmlns:r="http://schemas.openxmlformats.org/officeDocument/2006/relationships" r:id="R8775e328bfd14a5e"/>
</x:worksheet>
</file>

<file path=xl/worksheets/sheet3.xml><?xml version="1.0" encoding="utf-8"?>
<x:worksheet xmlns:x="http://schemas.openxmlformats.org/spreadsheetml/2006/main">
  <x:sheetFormatPr baseColWidth="8" defaultRowHeight="15"/>
  <x:cols>
    <x:col min="1" max="1" width="40" customWidth="1"/>
    <x:col min="2" max="2" width="18" customWidth="1"/>
    <x:col min="3" max="3" width="18" customWidth="1"/>
    <x:col min="4" max="4" width="18" customWidth="1"/>
  </x:cols>
  <x:sheetData>
    <x:row r="1" ht="28" customHeight="1">
      <x:c r="A1" s="1" t="inlineStr">
        <x:is>
          <x:t xml:space="preserve">Confronto scenari</x:t>
        </x:is>
      </x:c>
    </x:row>
    <x:row r="2">
      <x:c r="A2" s="42" t="inlineStr">
        <x:is>
          <x:t xml:space="preserve">Il foglio confronta il progetto in tre letture diverse</x:t>
        </x:is>
      </x:c>
    </x:row>
    <x:row r="3">
      <x:c r="B3" s="15" t="inlineStr">
        <x:is>
          <x:t xml:space="preserve">Prudente</x:t>
        </x:is>
      </x:c>
      <x:c r="C3" s="15" t="inlineStr">
        <x:is>
          <x:t xml:space="preserve">Realistico</x:t>
        </x:is>
      </x:c>
      <x:c r="D3" s="15" t="inlineStr">
        <x:is>
          <x:t xml:space="preserve">Aggressivo</x:t>
        </x:is>
      </x:c>
    </x:row>
    <x:row r="4">
      <x:c r="A4" s="9" t="inlineStr">
        <x:is>
          <x:t xml:space="preserve">Fattore conversioni</x:t>
        </x:is>
      </x:c>
      <x:c r="B4" s="16">
        <x:f>Input!$B$21</x:f>
        <x:v>0.85</x:v>
      </x:c>
      <x:c r="C4" s="16">
        <x:f>Input!$B$22</x:f>
        <x:v>1</x:v>
      </x:c>
      <x:c r="D4" s="16">
        <x:f>Input!$B$23</x:f>
        <x:v>1.15</x:v>
      </x:c>
    </x:row>
    <x:row r="5">
      <x:c r="A5" s="9" t="inlineStr">
        <x:is>
          <x:t xml:space="preserve">Fattore CPL</x:t>
        </x:is>
      </x:c>
      <x:c r="B5" s="16">
        <x:f>Input!$C$21</x:f>
        <x:v>1.15</x:v>
      </x:c>
      <x:c r="C5" s="16">
        <x:f>Input!$C$22</x:f>
        <x:v>1</x:v>
      </x:c>
      <x:c r="D5" s="16">
        <x:f>Input!$C$23</x:f>
        <x:v>0.9</x:v>
      </x:c>
    </x:row>
    <x:row r="6"/>
    <x:row r="7">
      <x:c r="A7" s="9" t="inlineStr">
        <x:is>
          <x:t xml:space="preserve">Lead → appuntamento effettivo</x:t>
        </x:is>
      </x:c>
      <x:c r="B7" s="16">
        <x:f>Input!$B$14*B4</x:f>
        <x:v>0.102</x:v>
      </x:c>
      <x:c r="C7" s="16">
        <x:f>Input!$B$14*C4</x:f>
        <x:v>0.12</x:v>
      </x:c>
      <x:c r="D7" s="16">
        <x:f>Input!$B$14*D4</x:f>
        <x:v>0.13799999999999998</x:v>
      </x:c>
    </x:row>
    <x:row r="8">
      <x:c r="A8" s="41" t="inlineStr">
        <x:is>
          <x:t xml:space="preserve">Appuntamento → proposta effettivo</x:t>
        </x:is>
      </x:c>
      <x:c r="B8" s="16">
        <x:f>Input!$B$15*B4</x:f>
        <x:v>0.2975</x:v>
      </x:c>
      <x:c r="C8" s="16">
        <x:f>Input!$B$15*C4</x:f>
        <x:v>0.35</x:v>
      </x:c>
      <x:c r="D8" s="16">
        <x:f>Input!$B$15*D4</x:f>
        <x:v>0.40249999999999997</x:v>
      </x:c>
    </x:row>
    <x:row r="9">
      <x:c r="A9" s="9" t="inlineStr">
        <x:is>
          <x:t xml:space="preserve">Proposta → vendita effettivo</x:t>
        </x:is>
      </x:c>
      <x:c r="B9" s="16">
        <x:f>Input!$B$16*B4</x:f>
        <x:v>0.23800000000000002</x:v>
      </x:c>
      <x:c r="C9" s="16">
        <x:f>Input!$B$16*C4</x:f>
        <x:v>0.28</x:v>
      </x:c>
      <x:c r="D9" s="16">
        <x:f>Input!$B$16*D4</x:f>
        <x:v>0.322</x:v>
      </x:c>
    </x:row>
    <x:row r="10">
      <x:c r="A10" s="9" t="inlineStr">
        <x:is>
          <x:t xml:space="preserve">Conversione complessiva</x:t>
        </x:is>
      </x:c>
      <x:c r="B10" s="17">
        <x:f>B7*B8*B9</x:f>
        <x:v>0.0072221099999999995</x:v>
      </x:c>
      <x:c r="C10" s="17">
        <x:f>C7*C8*C9</x:f>
        <x:v>0.01176</x:v>
      </x:c>
      <x:c r="D10" s="17">
        <x:f>D7*D8*D9</x:f>
        <x:v>0.017885489999999997</x:v>
      </x:c>
    </x:row>
    <x:row r="11">
      <x:c r="A11" s="9" t="inlineStr">
        <x:is>
          <x:t xml:space="preserve">CPL effettivo (€)</x:t>
        </x:is>
      </x:c>
      <x:c r="B11" s="18">
        <x:f>Input!$B$17*B5</x:f>
        <x:v>43.699999999999996</x:v>
      </x:c>
      <x:c r="C11" s="18">
        <x:f>Input!$B$17*C5</x:f>
        <x:v>38</x:v>
      </x:c>
      <x:c r="D11" s="18">
        <x:f>Input!$B$17*D5</x:f>
        <x:v>34.2</x:v>
      </x:c>
    </x:row>
    <x:row r="12"/>
    <x:row r="13">
      <x:c r="A13" s="9" t="inlineStr">
        <x:is>
          <x:t xml:space="preserve">Unità da vendere</x:t>
        </x:is>
      </x:c>
      <x:c r="B13" s="19">
        <x:f>Input!$B$8</x:f>
        <x:v>24</x:v>
      </x:c>
      <x:c r="C13" s="19">
        <x:f>Input!$B$8</x:f>
        <x:v>24</x:v>
      </x:c>
      <x:c r="D13" s="19">
        <x:f>Input!$B$8</x:f>
        <x:v>24</x:v>
      </x:c>
    </x:row>
    <x:row r="14">
      <x:c r="A14" s="9" t="inlineStr">
        <x:is>
          <x:t xml:space="preserve">Prezzo medio per unità (€)</x:t>
        </x:is>
      </x:c>
      <x:c r="B14" s="20">
        <x:f>Input!$B$9</x:f>
        <x:v>420000</x:v>
      </x:c>
      <x:c r="C14" s="20">
        <x:f>Input!$B$9</x:f>
        <x:v>420000</x:v>
      </x:c>
      <x:c r="D14" s="20">
        <x:f>Input!$B$9</x:f>
        <x:v>420000</x:v>
      </x:c>
    </x:row>
    <x:row r="15">
      <x:c r="A15" s="9" t="inlineStr">
        <x:is>
          <x:t xml:space="preserve">Obiettivo di sell-out (mesi)</x:t>
        </x:is>
      </x:c>
      <x:c r="B15" s="19">
        <x:f>Input!$B$10</x:f>
        <x:v>12</x:v>
      </x:c>
      <x:c r="C15" s="19">
        <x:f>Input!$B$10</x:f>
        <x:v>12</x:v>
      </x:c>
      <x:c r="D15" s="19">
        <x:f>Input!$B$10</x:f>
        <x:v>12</x:v>
      </x:c>
    </x:row>
    <x:row r="16">
      <x:c r="A16" s="9" t="inlineStr">
        <x:is>
          <x:t xml:space="preserve">Budget mensile disponibile (€)</x:t>
        </x:is>
      </x:c>
      <x:c r="B16" s="20">
        <x:f>Input!$B$11</x:f>
        <x:v>6500</x:v>
      </x:c>
      <x:c r="C16" s="20">
        <x:f>Input!$B$11</x:f>
        <x:v>6500</x:v>
      </x:c>
      <x:c r="D16" s="20">
        <x:f>Input!$B$11</x:f>
        <x:v>6500</x:v>
      </x:c>
    </x:row>
    <x:row r="17"/>
    <x:row r="18">
      <x:c r="A18" s="9" t="inlineStr">
        <x:is>
          <x:t xml:space="preserve">Lead necessari</x:t>
        </x:is>
      </x:c>
      <x:c r="B18" s="19">
        <x:f>IFERROR(B13/B10,"")</x:f>
        <x:v>3323.128559382231</x:v>
      </x:c>
      <x:c r="C18" s="19">
        <x:f>IFERROR(C13/C10,"")</x:f>
        <x:v>2040.8163265306123</x:v>
      </x:c>
      <x:c r="D18" s="19">
        <x:f>IFERROR(D13/D10,"")</x:f>
        <x:v>1341.8698621060985</x:v>
      </x:c>
    </x:row>
    <x:row r="19">
      <x:c r="A19" s="9" t="inlineStr">
        <x:is>
          <x:t xml:space="preserve">Appuntamenti necessari</x:t>
        </x:is>
      </x:c>
      <x:c r="B19" s="19">
        <x:f>IFERROR(B13/(B8*B9),"")</x:f>
        <x:v>338.95911305698746</x:v>
      </x:c>
      <x:c r="C19" s="19">
        <x:f>IFERROR(C13/(C8*C9),"")</x:f>
        <x:v>244.89795918367346</x:v>
      </x:c>
      <x:c r="D19" s="19">
        <x:f>IFERROR(D13/(D8*D9),"")</x:f>
        <x:v>185.17804097064158</x:v>
      </x:c>
    </x:row>
    <x:row r="20">
      <x:c r="A20" s="9" t="inlineStr">
        <x:is>
          <x:t xml:space="preserve">Proposte necessarie</x:t>
        </x:is>
      </x:c>
      <x:c r="B20" s="19">
        <x:f>IFERROR(B13/B9,"")</x:f>
        <x:v>100.84033613445378</x:v>
      </x:c>
      <x:c r="C20" s="19">
        <x:f>IFERROR(C13/C9,"")</x:f>
        <x:v>85.71428571428571</x:v>
      </x:c>
      <x:c r="D20" s="19">
        <x:f>IFERROR(D13/D9,"")</x:f>
        <x:v>74.53416149068323</x:v>
      </x:c>
    </x:row>
    <x:row r="21">
      <x:c r="A21" s="9" t="inlineStr">
        <x:is>
          <x:t xml:space="preserve">Ricavo potenziale (€)</x:t>
        </x:is>
      </x:c>
      <x:c r="B21" s="20">
        <x:f>B13*B14</x:f>
        <x:v>10080000</x:v>
      </x:c>
      <x:c r="C21" s="20">
        <x:f>C13*C14</x:f>
        <x:v>10080000</x:v>
      </x:c>
      <x:c r="D21" s="20">
        <x:f>D13*D14</x:f>
        <x:v>10080000</x:v>
      </x:c>
    </x:row>
    <x:row r="22"/>
    <x:row r="23">
      <x:c r="A23" s="41" t="inlineStr">
        <x:is>
          <x:t xml:space="preserve">Budget marketing totale richiesto (€)</x:t>
        </x:is>
      </x:c>
      <x:c r="B23" s="20">
        <x:f>B18*B11</x:f>
        <x:v>145220.71804500348</x:v>
      </x:c>
      <x:c r="C23" s="20">
        <x:f>C18*C11</x:f>
        <x:v>77551.02040816327</x:v>
      </x:c>
      <x:c r="D23" s="20">
        <x:f>D18*D11</x:f>
        <x:v>45891.949284028575</x:v>
      </x:c>
    </x:row>
    <x:row r="24">
      <x:c r="A24" s="41" t="inlineStr">
        <x:is>
          <x:t xml:space="preserve">Costo marketing per unità venduta (€)</x:t>
        </x:is>
      </x:c>
      <x:c r="B24" s="20">
        <x:f>IFERROR(B23/B13,"")</x:f>
        <x:v>6050.863251875145</x:v>
      </x:c>
      <x:c r="C24" s="20">
        <x:f>IFERROR(C23/C13,"")</x:f>
        <x:v>3231.292517006803</x:v>
      </x:c>
      <x:c r="D24" s="20">
        <x:f>IFERROR(D23/D13,"")</x:f>
        <x:v>1912.1645535011905</x:v>
      </x:c>
    </x:row>
    <x:row r="25">
      <x:c r="A25" s="9" t="inlineStr">
        <x:is>
          <x:t xml:space="preserve">Lead target per mese</x:t>
        </x:is>
      </x:c>
      <x:c r="B25" s="19">
        <x:f>IFERROR(B18/B15,"")</x:f>
        <x:v>276.9273799485192</x:v>
      </x:c>
      <x:c r="C25" s="19">
        <x:f>IFERROR(C18/C15,"")</x:f>
        <x:v>170.06802721088437</x:v>
      </x:c>
      <x:c r="D25" s="19">
        <x:f>IFERROR(D18/D15,"")</x:f>
        <x:v>111.82248850884154</x:v>
      </x:c>
    </x:row>
    <x:row r="26">
      <x:c r="A26" s="9" t="inlineStr">
        <x:is>
          <x:t xml:space="preserve">Budget richiesto per mese (€)</x:t>
        </x:is>
      </x:c>
      <x:c r="B26" s="20">
        <x:f>IFERROR(B23/B15,"")</x:f>
        <x:v>12101.72650375029</x:v>
      </x:c>
      <x:c r="C26" s="20">
        <x:f>IFERROR(C23/C15,"")</x:f>
        <x:v>6462.585034013606</x:v>
      </x:c>
      <x:c r="D26" s="20">
        <x:f>IFERROR(D23/D15,"")</x:f>
        <x:v>3824.329107002381</x:v>
      </x:c>
    </x:row>
    <x:row r="27"/>
    <x:row r="28">
      <x:c r="A28" s="9" t="inlineStr">
        <x:is>
          <x:t xml:space="preserve">Lead/mese con budget attuale</x:t>
        </x:is>
      </x:c>
      <x:c r="B28" s="19">
        <x:f>IFERROR(B16/B11,"")</x:f>
        <x:v>148.74141876430207</x:v>
      </x:c>
      <x:c r="C28" s="19">
        <x:f>IFERROR(C16/C11,"")</x:f>
        <x:v>171.05263157894737</x:v>
      </x:c>
      <x:c r="D28" s="19">
        <x:f>IFERROR(D16/D11,"")</x:f>
        <x:v>190.05847953216372</x:v>
      </x:c>
    </x:row>
    <x:row r="29">
      <x:c r="A29" s="41" t="inlineStr">
        <x:is>
          <x:t xml:space="preserve">Vendite/mese con budget attuale</x:t>
        </x:is>
      </x:c>
      <x:c r="B29" s="21">
        <x:f>IFERROR(B28*B10,"")</x:f>
        <x:v>1.0742268878718535</x:v>
      </x:c>
      <x:c r="C29" s="21">
        <x:f>IFERROR(C28*C10,"")</x:f>
        <x:v>2.011578947368421</x:v>
      </x:c>
      <x:c r="D29" s="21">
        <x:f>IFERROR(D28*D10,"")</x:f>
        <x:v>3.399289035087718</x:v>
      </x:c>
    </x:row>
    <x:row r="30">
      <x:c r="A30" s="9" t="inlineStr">
        <x:is>
          <x:t xml:space="preserve">Mesi stimati di assorbimento</x:t>
        </x:is>
      </x:c>
      <x:c r="B30" s="22">
        <x:f>IFERROR(B13/B29,"")</x:f>
        <x:v>22.341648930000535</x:v>
      </x:c>
      <x:c r="C30" s="22">
        <x:f>IFERROR(C13/C29,"")</x:f>
        <x:v>11.930926216640502</x:v>
      </x:c>
      <x:c r="D30" s="22">
        <x:f>IFERROR(D13/D29,"")</x:f>
        <x:v>7.06029988985055</x:v>
      </x:c>
    </x:row>
    <x:row r="31">
      <x:c r="A31" s="9" t="inlineStr">
        <x:is>
          <x:t xml:space="preserve">Gap mesi vs obiettivo</x:t>
        </x:is>
      </x:c>
      <x:c r="B31" s="22">
        <x:f>IFERROR(B30-B15,"")</x:f>
        <x:v>10.341648930000535</x:v>
      </x:c>
      <x:c r="C31" s="22">
        <x:f>IFERROR(C30-C15,"")</x:f>
        <x:v>-0.06907378335949765</x:v>
      </x:c>
      <x:c r="D31" s="22">
        <x:f>IFERROR(D30-D15,"")</x:f>
        <x:v>-4.93970011014945</x:v>
      </x:c>
    </x:row>
    <x:row r="32">
      <x:c r="A32" s="9" t="inlineStr">
        <x:is>
          <x:t xml:space="preserve">Gap budget mensile (€)</x:t>
        </x:is>
      </x:c>
      <x:c r="B32" s="20">
        <x:f>B26-B16</x:f>
        <x:v>5601.726503750289</x:v>
      </x:c>
      <x:c r="C32" s="20">
        <x:f>C26-C16</x:f>
        <x:v>-37.414965986394236</x:v>
      </x:c>
      <x:c r="D32" s="20">
        <x:f>D26-D16</x:f>
        <x:v>-2675.670892997619</x:v>
      </x:c>
    </x:row>
    <x:row r="33" ht="34" customHeight="1">
      <x:c r="A33" s="9" t="inlineStr">
        <x:is>
          <x:t xml:space="preserve">Stato operativo</x:t>
        </x:is>
      </x:c>
      <x:c r="B33" s="31" t="str">
        <x:f>IF(B30="", "Verifica input", IF(B30&lt;=B15, "In linea con l'obiettivo", "Budget o conversioni da rafforzare"))</x:f>
        <x:v>Budget o conversioni da rafforzare</x:v>
      </x:c>
      <x:c r="C33" s="31" t="str">
        <x:f>IF(C30="", "Verifica input", IF(C30&lt;=C15, "In linea con l'obiettivo", "Budget o conversioni da rafforzare"))</x:f>
        <x:v>In linea con l'obiettivo</x:v>
      </x:c>
      <x:c r="D33" s="31" t="str">
        <x:f>IF(D30="", "Verifica input", IF(D30&lt;=D15, "In linea con l'obiettivo", "Budget o conversioni da rafforzare"))</x:f>
        <x:v>In linea con l'obiettivo</x:v>
      </x:c>
    </x:row>
    <x:row r="34"/>
    <x:row r="35">
      <x:c r="A35" s="39" t="inlineStr">
        <x:is>
          <x:t xml:space="preserve">Lettura evoluta: mix canali, capacità e buffer</x:t>
        </x:is>
      </x:c>
    </x:row>
    <x:row r="36">
      <x:c r="A36" s="9" t="inlineStr">
        <x:is>
          <x:t xml:space="preserve">Quota lead organici / referral</x:t>
        </x:is>
      </x:c>
      <x:c r="B36" s="16">
        <x:f>Input!$B$28</x:f>
        <x:v>0.15</x:v>
      </x:c>
      <x:c r="C36" s="16">
        <x:f>Input!$B$28</x:f>
        <x:v>0.15</x:v>
      </x:c>
      <x:c r="D36" s="16">
        <x:f>Input!$B$28</x:f>
        <x:v>0.15</x:v>
      </x:c>
    </x:row>
    <x:row r="37">
      <x:c r="A37" s="9" t="inlineStr">
        <x:is>
          <x:t xml:space="preserve">Buffer lead</x:t>
        </x:is>
      </x:c>
      <x:c r="B37" s="16">
        <x:f>Input!$B$29</x:f>
        <x:v>0.1</x:v>
      </x:c>
      <x:c r="C37" s="16">
        <x:f>Input!$B$29</x:f>
        <x:v>0.1</x:v>
      </x:c>
      <x:c r="D37" s="16">
        <x:f>Input!$B$29</x:f>
        <x:v>0.1</x:v>
      </x:c>
    </x:row>
    <x:row r="38">
      <x:c r="A38" s="9" t="inlineStr">
        <x:is>
          <x:t xml:space="preserve">Buffer budget</x:t>
        </x:is>
      </x:c>
      <x:c r="B38" s="16">
        <x:f>Input!$B$30</x:f>
        <x:v>0.1</x:v>
      </x:c>
      <x:c r="C38" s="16">
        <x:f>Input!$B$30</x:f>
        <x:v>0.1</x:v>
      </x:c>
      <x:c r="D38" s="16">
        <x:f>Input!$B$30</x:f>
        <x:v>0.1</x:v>
      </x:c>
    </x:row>
    <x:row r="39">
      <x:c r="A39" s="9" t="inlineStr">
        <x:is>
          <x:t xml:space="preserve">Max appuntamenti / mese</x:t>
        </x:is>
      </x:c>
      <x:c r="B39" s="19">
        <x:f>Input!$B$26</x:f>
        <x:v>18</x:v>
      </x:c>
      <x:c r="C39" s="19">
        <x:f>Input!$B$26</x:f>
        <x:v>18</x:v>
      </x:c>
      <x:c r="D39" s="19">
        <x:f>Input!$B$26</x:f>
        <x:v>18</x:v>
      </x:c>
    </x:row>
    <x:row r="40">
      <x:c r="A40" s="9" t="inlineStr">
        <x:is>
          <x:t xml:space="preserve">Max proposte / mese</x:t>
        </x:is>
      </x:c>
      <x:c r="B40" s="19">
        <x:f>Input!$B$27</x:f>
        <x:v>6</x:v>
      </x:c>
      <x:c r="C40" s="19">
        <x:f>Input!$B$27</x:f>
        <x:v>6</x:v>
      </x:c>
      <x:c r="D40" s="19">
        <x:f>Input!$B$27</x:f>
        <x:v>6</x:v>
      </x:c>
    </x:row>
    <x:row r="41">
      <x:c r="B41" s="22" t="n"/>
      <x:c r="C41" s="22" t="n"/>
      <x:c r="D41" s="22" t="n"/>
    </x:row>
    <x:row r="42">
      <x:c r="A42" s="9" t="inlineStr">
        <x:is>
          <x:t xml:space="preserve">Lead necessari con buffer</x:t>
        </x:is>
      </x:c>
      <x:c r="B42" s="22">
        <x:f>IFERROR(B18*(1+B37),"")</x:f>
        <x:v>3655.4414153204543</x:v>
      </x:c>
      <x:c r="C42" s="22">
        <x:f>IFERROR(C18*(1+C37),"")</x:f>
        <x:v>2244.8979591836737</x:v>
      </x:c>
      <x:c r="D42" s="22">
        <x:f>IFERROR(D18*(1+D37),"")</x:f>
        <x:v>1476.0568483167085</x:v>
      </x:c>
    </x:row>
    <x:row r="43">
      <x:c r="A43" s="9" t="inlineStr">
        <x:is>
          <x:t xml:space="preserve">Lead paid necessari</x:t>
        </x:is>
      </x:c>
      <x:c r="B43" s="22">
        <x:f>IFERROR(B42*(1-B36),"")</x:f>
        <x:v>3107.125203022386</x:v>
      </x:c>
      <x:c r="C43" s="22">
        <x:f>IFERROR(C42*(1-C36),"")</x:f>
        <x:v>1908.1632653061226</x:v>
      </x:c>
      <x:c r="D43" s="22">
        <x:f>IFERROR(D42*(1-D36),"")</x:f>
        <x:v>1254.6483210692022</x:v>
      </x:c>
    </x:row>
    <x:row r="44">
      <x:c r="A44" s="9" t="inlineStr">
        <x:is>
          <x:t xml:space="preserve">Appuntamenti target / mese</x:t>
        </x:is>
      </x:c>
      <x:c r="B44" s="22">
        <x:f>IFERROR(B19/B15,"")</x:f>
        <x:v>28.246592754748956</x:v>
      </x:c>
      <x:c r="C44" s="22">
        <x:f>IFERROR(C19/C15,"")</x:f>
        <x:v>20.408163265306122</x:v>
      </x:c>
      <x:c r="D44" s="22">
        <x:f>IFERROR(D19/D15,"")</x:f>
        <x:v>15.431503414220131</x:v>
      </x:c>
    </x:row>
    <x:row r="45">
      <x:c r="A45" s="9" t="inlineStr">
        <x:is>
          <x:t xml:space="preserve">Proposte target / mese</x:t>
        </x:is>
      </x:c>
      <x:c r="B45" s="22">
        <x:f>IFERROR(B20/B15,"")</x:f>
        <x:v>8.403361344537815</x:v>
      </x:c>
      <x:c r="C45" s="22">
        <x:f>IFERROR(C20/C15,"")</x:f>
        <x:v>7.142857142857142</x:v>
      </x:c>
      <x:c r="D45" s="22">
        <x:f>IFERROR(D20/D15,"")</x:f>
        <x:v>6.211180124223603</x:v>
      </x:c>
    </x:row>
    <x:row r="46">
      <x:c r="A46" s="9" t="inlineStr">
        <x:is>
          <x:t xml:space="preserve">Budget totale con buffer (€)</x:t>
        </x:is>
      </x:c>
      <x:c r="B46" s="20">
        <x:f>IFERROR(B43*B11*(1+B38),"")</x:f>
        <x:v>149359.5085092861</x:v>
      </x:c>
      <x:c r="C46" s="20">
        <x:f>IFERROR(C43*C11*(1+C38),"")</x:f>
        <x:v>79761.22448979593</x:v>
      </x:c>
      <x:c r="D46" s="20">
        <x:f>IFERROR(D43*D11*(1+D38),"")</x:f>
        <x:v>47199.869838623395</x:v>
      </x:c>
    </x:row>
    <x:row r="47">
      <x:c r="A47" s="41" t="inlineStr">
        <x:is>
          <x:t xml:space="preserve">Budget richiesto / mese con buffer (€)</x:t>
        </x:is>
      </x:c>
      <x:c r="B47" s="20">
        <x:f>IFERROR(B46/B15,"")</x:f>
        <x:v>12446.625709107175</x:v>
      </x:c>
      <x:c r="C47" s="20">
        <x:f>IFERROR(C46/C15,"")</x:f>
        <x:v>6646.768707482995</x:v>
      </x:c>
      <x:c r="D47" s="20">
        <x:f>IFERROR(D46/D15,"")</x:f>
        <x:v>3933.3224865519496</x:v>
      </x:c>
    </x:row>
    <x:row r="48">
      <x:c r="A48" s="9" t="inlineStr">
        <x:is>
          <x:t xml:space="preserve">Lead paid / mese</x:t>
        </x:is>
      </x:c>
      <x:c r="B48" s="22">
        <x:f>IFERROR(B43/B15,"")</x:f>
        <x:v>258.9271002518655</x:v>
      </x:c>
      <x:c r="C48" s="22">
        <x:f>IFERROR(C43/C15,"")</x:f>
        <x:v>159.0136054421769</x:v>
      </x:c>
      <x:c r="D48" s="22">
        <x:f>IFERROR(D43/D15,"")</x:f>
        <x:v>104.55402675576686</x:v>
      </x:c>
    </x:row>
    <x:row r="49" ht="30" customHeight="1">
      <x:c r="A49" s="41" t="inlineStr">
        <x:is>
          <x:t xml:space="preserve">Lead totali / mese sostenibili con budget attuale</x:t>
        </x:is>
      </x:c>
      <x:c r="B49" s="43">
        <x:f>IF(B36&gt;=1,"",IFERROR((B16/B11)/(1-B36),""))</x:f>
        <x:v>174.98990442859068</x:v>
      </x:c>
      <x:c r="C49" s="43">
        <x:f>IF(C36&gt;=1,"",IFERROR((C16/C11)/(1-C36),""))</x:f>
        <x:v>201.23839009287926</x:v>
      </x:c>
      <x:c r="D49" s="43">
        <x:f>IF(D36&gt;=1,"",IFERROR((D16/D11)/(1-D36),""))</x:f>
        <x:v>223.59821121431025</x:v>
      </x:c>
    </x:row>
    <x:row r="50">
      <x:c r="A50" s="9" t="inlineStr">
        <x:is>
          <x:t xml:space="preserve">Vendite / mese sostenibili</x:t>
        </x:is>
      </x:c>
      <x:c r="B50" s="22">
        <x:f>IFERROR(B49*B10,"")</x:f>
        <x:v>1.2637963386727689</x:v>
      </x:c>
      <x:c r="C50" s="22">
        <x:f>IFERROR(C49*C10,"")</x:f>
        <x:v>2.3665634674922598</x:v>
      </x:c>
      <x:c r="D50" s="22">
        <x:f>IFERROR(D49*D10,"")</x:f>
        <x:v>3.999163570691433</x:v>
      </x:c>
    </x:row>
    <x:row r="51">
      <x:c r="A51" s="41" t="inlineStr">
        <x:is>
          <x:t xml:space="preserve">Mesi stimati con mix canali e buffer</x:t>
        </x:is>
      </x:c>
      <x:c r="B51" s="22">
        <x:f>IFERROR(B13/B50,"")</x:f>
        <x:v>18.990401590500454</x:v>
      </x:c>
      <x:c r="C51" s="22">
        <x:f>IFERROR(C13/C50,"")</x:f>
        <x:v>10.141287284144429</x:v>
      </x:c>
      <x:c r="D51" s="22">
        <x:f>IFERROR(D13/D50,"")</x:f>
        <x:v>6.001254906372968</x:v>
      </x:c>
    </x:row>
    <x:row r="52">
      <x:c r="A52" s="41" t="inlineStr">
        <x:is>
          <x:t xml:space="preserve">Gap budget / mese con buffer (€)</x:t>
        </x:is>
      </x:c>
      <x:c r="B52" s="20">
        <x:f>B47-B16</x:f>
        <x:v>5946.625709107175</x:v>
      </x:c>
      <x:c r="C52" s="20">
        <x:f>C47-C16</x:f>
        <x:v>146.7687074829946</x:v>
      </x:c>
      <x:c r="D52" s="20">
        <x:f>D47-D16</x:f>
        <x:v>-2566.6775134480504</x:v>
      </x:c>
    </x:row>
    <x:row r="53">
      <x:c r="A53" s="41" t="inlineStr">
        <x:is>
          <x:t xml:space="preserve">Gap capacità appuntamenti / mese</x:t>
        </x:is>
      </x:c>
      <x:c r="B53" s="22">
        <x:f>B44-B39</x:f>
        <x:v>10.246592754748956</x:v>
      </x:c>
      <x:c r="C53" s="22">
        <x:f>C44-C39</x:f>
        <x:v>2.408163265306122</x:v>
      </x:c>
      <x:c r="D53" s="22">
        <x:f>D44-D39</x:f>
        <x:v>-2.5684965857798687</x:v>
      </x:c>
    </x:row>
    <x:row r="54">
      <x:c r="A54" s="9" t="inlineStr">
        <x:is>
          <x:t xml:space="preserve">Gap capacità proposte / mese</x:t>
        </x:is>
      </x:c>
      <x:c r="B54" s="22">
        <x:f>B45-B40</x:f>
        <x:v>2.4033613445378155</x:v>
      </x:c>
      <x:c r="C54" s="22">
        <x:f>C45-C40</x:f>
        <x:v>1.1428571428571423</x:v>
      </x:c>
      <x:c r="D54" s="22">
        <x:f>D45-D40</x:f>
        <x:v>0.21118012422360266</x:v>
      </x:c>
    </x:row>
    <x:row r="55">
      <x:c r="A55" s="9" t="inlineStr">
        <x:is>
          <x:t xml:space="preserve">Incidenza marketing su ricavi</x:t>
        </x:is>
      </x:c>
      <x:c r="B55" s="16">
        <x:f>IFERROR(B46/B21,"")</x:f>
        <x:v>0.014817411558460922</x:v>
      </x:c>
      <x:c r="C55" s="16">
        <x:f>IFERROR(C46/C21,"")</x:f>
        <x:v>0.007912819889860707</x:v>
      </x:c>
      <x:c r="D55" s="16">
        <x:f>IFERROR(D46/D21,"")</x:f>
        <x:v>0.004682526769704702</x:v>
      </x:c>
    </x:row>
    <x:row r="56" ht="38" customHeight="1">
      <x:c r="A56" s="9" t="inlineStr">
        <x:is>
          <x:t xml:space="preserve">Collo di bottiglia funnel</x:t>
        </x:is>
      </x:c>
      <x:c r="B56" s="31" t="str">
        <x:f>IF(MIN(B7:B9)=B7,"Lead → appuntamento",IF(MIN(B7:B9)=B8,"Appuntamento → proposta","Proposta → vendita"))</x:f>
        <x:v>Lead → appuntamento</x:v>
      </x:c>
      <x:c r="C56" s="31" t="str">
        <x:f>IF(MIN(C7:C9)=C7,"Lead → appuntamento",IF(MIN(C7:C9)=C8,"Appuntamento → proposta","Proposta → vendita"))</x:f>
        <x:v>Lead → appuntamento</x:v>
      </x:c>
      <x:c r="D56" s="31" t="str">
        <x:f>IF(MIN(D7:D9)=D7,"Lead → appuntamento",IF(MIN(D7:D9)=D8,"Appuntamento → proposta","Proposta → vendita"))</x:f>
        <x:v>Lead → appuntamento</x:v>
      </x:c>
    </x:row>
    <x:row r="57" ht="38" customHeight="1">
      <x:c r="A57" s="9" t="inlineStr">
        <x:is>
          <x:t xml:space="preserve">Priorità operativa</x:t>
        </x:is>
      </x:c>
      <x:c r="B57" s="31" t="str">
        <x:f>IF(B53&gt;0,"Rafforza gestione appuntamenti",IF(B54&gt;0,"Rafforza qualità proposte / closing",IF(B52&gt;0,"Aumenta budget o riduci CPL","Ottimizza il collo di bottiglia: "&amp;B56)))</x:f>
        <x:v>Rafforza gestione appuntamenti</x:v>
      </x:c>
      <x:c r="C57" s="31" t="str">
        <x:f>IF(C53&gt;0,"Rafforza gestione appuntamenti",IF(C54&gt;0,"Rafforza qualità proposte / closing",IF(C52&gt;0,"Aumenta budget o riduci CPL","Ottimizza il collo di bottiglia: "&amp;C56)))</x:f>
        <x:v>Rafforza gestione appuntamenti</x:v>
      </x:c>
      <x:c r="D57" s="31" t="str">
        <x:f>IF(D53&gt;0,"Rafforza gestione appuntamenti",IF(D54&gt;0,"Rafforza qualità proposte / closing",IF(D52&gt;0,"Aumenta budget o riduci CPL","Ottimizza il collo di bottiglia: "&amp;D56)))</x:f>
        <x:v>Rafforza qualità proposte / closing</x:v>
      </x:c>
    </x:row>
    <x:row r="58" ht="38" customHeight="1">
      <x:c r="A58" s="9" t="inlineStr">
        <x:is>
          <x:t xml:space="preserve">Stato operativo evoluto</x:t>
        </x:is>
      </x:c>
      <x:c r="B58" s="31" t="str">
        <x:f>IF(OR(B51="",B47=""),"Verifica input",IF(AND(B51&lt;=B15,B53&lt;=0,B54&lt;=0),"In linea e sostenibile",IF(OR(B53&gt;0,B54&gt;0),"Target raggiungibile ma team da potenziare","Budget o conversioni da rafforzare")))</x:f>
        <x:v>Target raggiungibile ma team da potenziare</x:v>
      </x:c>
      <x:c r="C58" s="31" t="str">
        <x:f>IF(OR(C51="",C47=""),"Verifica input",IF(AND(C51&lt;=C15,C53&lt;=0,C54&lt;=0),"In linea e sostenibile",IF(OR(C53&gt;0,C54&gt;0),"Target raggiungibile ma team da potenziare","Budget o conversioni da rafforzare")))</x:f>
        <x:v>Target raggiungibile ma team da potenziare</x:v>
      </x:c>
      <x:c r="D58" s="31" t="str">
        <x:f>IF(OR(D51="",D47=""),"Verifica input",IF(AND(D51&lt;=D15,D53&lt;=0,D54&lt;=0),"In linea e sostenibile",IF(OR(D53&gt;0,D54&gt;0),"Target raggiungibile ma team da potenziare","Budget o conversioni da rafforzare")))</x:f>
        <x:v>Target raggiungibile ma team da potenziare</x:v>
      </x:c>
    </x:row>
  </x:sheetData>
  <x:mergeCells>
    <x:mergeCell ref="A1:D1"/>
    <x:mergeCell ref="A35:D35"/>
  </x:mergeCells>
  <x:conditionalFormatting sqref="B33:D33">
    <x:cfRule type="expression" dxfId="0" priority="1">
      <x:formula>B33="In linea con l'obiettivo"</x:formula>
    </x:cfRule>
    <x:cfRule type="expression" dxfId="1" priority="2">
      <x:formula>B33="Budget o conversioni da rafforzare"</x:formula>
    </x:cfRule>
  </x:conditionalFormatting>
  <x:conditionalFormatting sqref="B31:D31">
    <x:cfRule type="cellIs" dxfId="2" priority="3" operator="greaterThan">
      <x:formula>0</x:formula>
    </x:cfRule>
    <x:cfRule type="cellIs" dxfId="0" priority="4" operator="lessThanOrEqual">
      <x:formula>0</x:formula>
    </x:cfRule>
  </x:conditionalFormatting>
  <x:conditionalFormatting sqref="B32:D32">
    <x:cfRule type="cellIs" dxfId="2" priority="5" operator="greaterThan">
      <x:formula>0</x:formula>
    </x:cfRule>
    <x:cfRule type="cellIs" dxfId="0" priority="6" operator="lessThanOrEqual">
      <x:formula>0</x:formula>
    </x:cfRule>
  </x:conditionalFormatting>
  <x:pageMargins left="0.7" right="0.7" top="0.75" bottom="0.75" header="0.3" footer="0.3"/>
</x:worksheet>
</file>

<file path=xl/worksheets/sheet4.xml><?xml version="1.0" encoding="utf-8"?>
<x:worksheet xmlns:x="http://schemas.openxmlformats.org/spreadsheetml/2006/main">
  <x:sheetFormatPr baseColWidth="8" defaultRowHeight="15"/>
  <x:cols>
    <x:col min="1" max="1" width="26" customWidth="1"/>
    <x:col min="2" max="2" width="15" customWidth="1"/>
    <x:col min="3" max="3" width="14" customWidth="1"/>
    <x:col min="4" max="4" width="14" customWidth="1"/>
    <x:col min="5" max="5" width="22" customWidth="1"/>
    <x:col min="6" max="6" width="30" customWidth="1"/>
    <x:col min="7" max="7" width="8" customWidth="1"/>
    <x:col min="8" max="8" width="18" customWidth="1"/>
    <x:col min="9" max="9" width="14" customWidth="1"/>
  </x:cols>
  <x:sheetData>
    <x:row r="1" ht="28" customHeight="1">
      <x:c r="A1" s="1" t="inlineStr">
        <x:is>
          <x:t xml:space="preserve">Dashboard sintetica</x:t>
        </x:is>
      </x:c>
    </x:row>
    <x:row r="2">
      <x:c r="B2" s="9" t="inlineStr">
        <x:is>
          <x:t xml:space="preserve">Seleziona scenario</x:t>
        </x:is>
      </x:c>
      <x:c r="C2" s="10" t="inlineStr">
        <x:is>
          <x:t xml:space="preserve">Realistico</x:t>
        </x:is>
      </x:c>
    </x:row>
    <x:row r="3"/>
    <x:row r="4">
      <x:c r="B4" s="9" t="inlineStr">
        <x:is>
          <x:t xml:space="preserve">Progetto</x:t>
        </x:is>
      </x:c>
      <x:c r="C4" s="20" t="str">
        <x:f>Input!B5</x:f>
        <x:v>Residenze Aurora</x:v>
      </x:c>
      <x:c r="E4" s="9" t="inlineStr">
        <x:is>
          <x:t xml:space="preserve">Area</x:t>
        </x:is>
      </x:c>
      <x:c r="F4" s="20" t="str">
        <x:f>Input!B6</x:f>
        <x:v>Milano</x:v>
      </x:c>
      <x:c r="H4" s="9" t="inlineStr">
        <x:is>
          <x:t xml:space="preserve">Tipologia</x:t>
        </x:is>
      </x:c>
      <x:c r="I4" s="20" t="str">
        <x:f>Input!B7</x:f>
        <x:v>Nuova costruzione</x:v>
      </x:c>
    </x:row>
    <x:row r="5"/>
    <x:row r="6">
      <x:c r="B6" s="24" t="inlineStr">
        <x:is>
          <x:t xml:space="preserve">Unità da vendere</x:t>
        </x:is>
      </x:c>
      <x:c r="E6" s="24" t="inlineStr">
        <x:is>
          <x:t xml:space="preserve">Lead necessari (buffer)</x:t>
        </x:is>
      </x:c>
      <x:c r="H6" s="24" t="inlineStr">
        <x:is>
          <x:t xml:space="preserve">Budget totale con buffer</x:t>
        </x:is>
      </x:c>
    </x:row>
    <x:row r="7">
      <x:c r="B7" s="44">
        <x:f>INDEX(Scenari!$B$13:$D$13,1,MATCH($C$2,Scenari!$B$3:$D$3,0))</x:f>
        <x:v>24</x:v>
      </x:c>
      <x:c r="E7" s="45">
        <x:f>INDEX(Scenari!$B$42:$D$42,1,MATCH($C$2,Scenari!$B$3:$D$3,0))</x:f>
        <x:v>2244.8979591836737</x:v>
      </x:c>
      <x:c r="H7" s="46">
        <x:f>INDEX(Scenari!$B$46:$D$46,1,MATCH($C$2,Scenari!$B$3:$D$3,0))</x:f>
        <x:v>79761.22448979593</x:v>
      </x:c>
    </x:row>
    <x:row r="8"/>
    <x:row r="9"/>
    <x:row r="10">
      <x:c r="B10" s="24" t="inlineStr">
        <x:is>
          <x:t xml:space="preserve">Appuntamenti / mese</x:t>
        </x:is>
      </x:c>
      <x:c r="E10" s="24" t="inlineStr">
        <x:is>
          <x:t xml:space="preserve">Proposte / mese</x:t>
        </x:is>
      </x:c>
      <x:c r="H10" s="24" t="inlineStr">
        <x:is>
          <x:t xml:space="preserve">Mesi stimati</x:t>
        </x:is>
      </x:c>
    </x:row>
    <x:row r="11">
      <x:c r="B11" s="45">
        <x:f>INDEX(Scenari!$B$44:$D$44,1,MATCH($C$2,Scenari!$B$3:$D$3,0))</x:f>
        <x:v>20.408163265306122</x:v>
      </x:c>
      <x:c r="E11" s="45">
        <x:f>INDEX(Scenari!$B$45:$D$45,1,MATCH($C$2,Scenari!$B$3:$D$3,0))</x:f>
        <x:v>7.142857142857142</x:v>
      </x:c>
      <x:c r="H11" s="45">
        <x:f>INDEX(Scenari!$B$51:$D$51,1,MATCH($C$2,Scenari!$B$3:$D$3,0))</x:f>
        <x:v>10.141287284144429</x:v>
      </x:c>
    </x:row>
    <x:row r="12"/>
    <x:row r="13"/>
    <x:row r="14" ht="34" customHeight="1">
      <x:c r="B14" s="9" t="inlineStr">
        <x:is>
          <x:t xml:space="preserve">Budget mensile attuale</x:t>
        </x:is>
      </x:c>
      <x:c r="C14" s="47">
        <x:f>INDEX(Scenari!$B$16:$D$16,1,MATCH($C$2,Scenari!$B$3:$D$3,0))</x:f>
        <x:v>6500</x:v>
      </x:c>
      <x:c r="E14" s="9" t="inlineStr">
        <x:is>
          <x:t xml:space="preserve">Stato operativo</x:t>
        </x:is>
      </x:c>
      <x:c r="F14" s="48" t="str">
        <x:f>INDEX(Scenari!$B$58:$D$58,1,MATCH($C$2,Scenari!$B$3:$D$3,0))</x:f>
        <x:v>Target raggiungibile ma team da potenziare</x:v>
      </x:c>
      <x:c r="G14" s="37" t="n"/>
      <x:c r="H14" s="9" t="inlineStr">
        <x:is>
          <x:t xml:space="preserve">Max appunt./mese</x:t>
        </x:is>
      </x:c>
      <x:c r="I14" s="49">
        <x:f>INDEX(Scenari!$B$39:$D$39,1,MATCH($C$2,Scenari!$B$3:$D$3,0))</x:f>
        <x:v>18</x:v>
      </x:c>
    </x:row>
    <x:row r="15" ht="34" customHeight="1">
      <x:c r="B15" s="9" t="inlineStr">
        <x:is>
          <x:t xml:space="preserve">Gap budget / mese</x:t>
        </x:is>
      </x:c>
      <x:c r="C15" s="47">
        <x:f>INDEX(Scenari!$B$52:$D$52,1,MATCH($C$2,Scenari!$B$3:$D$3,0))</x:f>
        <x:v>146.7687074829946</x:v>
      </x:c>
      <x:c r="E15" s="9" t="inlineStr">
        <x:is>
          <x:t xml:space="preserve">Collo di bottiglia</x:t>
        </x:is>
      </x:c>
      <x:c r="F15" s="48" t="str">
        <x:f>INDEX(Scenari!$B$56:$D$56,1,MATCH($C$2,Scenari!$B$3:$D$3,0))</x:f>
        <x:v>Lead → appuntamento</x:v>
      </x:c>
      <x:c r="G15" s="37" t="n"/>
      <x:c r="H15" s="9" t="inlineStr">
        <x:is>
          <x:t xml:space="preserve">Gap appunt./mese</x:t>
        </x:is>
      </x:c>
      <x:c r="I15" s="43">
        <x:f>INDEX(Scenari!$B$53:$D$53,1,MATCH($C$2,Scenari!$B$3:$D$3,0))</x:f>
        <x:v>2.408163265306122</x:v>
      </x:c>
    </x:row>
    <x:row r="16" ht="34" customHeight="1">
      <x:c r="B16" s="9" t="inlineStr">
        <x:is>
          <x:t xml:space="preserve">Lead organici / referral</x:t>
        </x:is>
      </x:c>
      <x:c r="C16" s="50">
        <x:f>INDEX(Scenari!$B$36:$D$36,1,MATCH($C$2,Scenari!$B$3:$D$3,0))</x:f>
        <x:v>0.15</x:v>
      </x:c>
      <x:c r="E16" s="9" t="inlineStr">
        <x:is>
          <x:t xml:space="preserve">Priorità operativa</x:t>
        </x:is>
      </x:c>
      <x:c r="F16" s="48" t="str">
        <x:f>INDEX(Scenari!$B$57:$D$57,1,MATCH($C$2,Scenari!$B$3:$D$3,0))</x:f>
        <x:v>Rafforza gestione appuntamenti</x:v>
      </x:c>
      <x:c r="G16" s="37" t="n"/>
      <x:c r="H16" s="9" t="inlineStr">
        <x:is>
          <x:t xml:space="preserve">Max proposte/mese</x:t>
        </x:is>
      </x:c>
      <x:c r="I16" s="49">
        <x:f>INDEX(Scenari!$B$40:$D$40,1,MATCH($C$2,Scenari!$B$3:$D$3,0))</x:f>
        <x:v>6</x:v>
      </x:c>
    </x:row>
    <x:row r="17">
      <x:c r="B17" s="9" t="inlineStr">
        <x:is>
          <x:t xml:space="preserve">Incidenza marketing</x:t>
        </x:is>
      </x:c>
      <x:c r="C17" s="50">
        <x:f>INDEX(Scenari!$B$55:$D$55,1,MATCH($C$2,Scenari!$B$3:$D$3,0))</x:f>
        <x:v>0.007912819889860707</x:v>
      </x:c>
      <x:c r="E17" s="9" t="inlineStr">
        <x:is>
          <x:t xml:space="preserve">Conv. complessiva</x:t>
        </x:is>
      </x:c>
      <x:c r="F17" s="51">
        <x:f>INDEX(Scenari!$B$10:$D$10,1,MATCH($C$2,Scenari!$B$3:$D$3,0))</x:f>
        <x:v>0.01176</x:v>
      </x:c>
      <x:c r="H17" s="9" t="inlineStr">
        <x:is>
          <x:t xml:space="preserve">Gap proposte/mese</x:t>
        </x:is>
      </x:c>
      <x:c r="I17" s="43">
        <x:f>INDEX(Scenari!$B$54:$D$54,1,MATCH($C$2,Scenari!$B$3:$D$3,0))</x:f>
        <x:v>1.1428571428571423</x:v>
      </x:c>
    </x:row>
    <x:row r="18"/>
    <x:row r="19"/>
    <x:row r="20">
      <x:c r="B20" s="2" t="inlineStr">
        <x:is>
          <x:t xml:space="preserve">Confronto scenari</x:t>
        </x:is>
      </x:c>
    </x:row>
    <x:row r="21">
      <x:c r="B21" s="6" t="inlineStr">
        <x:is>
          <x:t xml:space="preserve">Prudente</x:t>
        </x:is>
      </x:c>
      <x:c r="C21" s="6" t="inlineStr">
        <x:is>
          <x:t xml:space="preserve">Realistico</x:t>
        </x:is>
      </x:c>
      <x:c r="D21" s="6" t="inlineStr">
        <x:is>
          <x:t xml:space="preserve">Aggressivo</x:t>
        </x:is>
      </x:c>
    </x:row>
    <x:row r="22" ht="24" customHeight="1">
      <x:c r="A22" s="41" t="inlineStr">
        <x:is>
          <x:t xml:space="preserve">Budget totale con buffer</x:t>
        </x:is>
      </x:c>
      <x:c r="B22" s="52">
        <x:f>Scenari!B46</x:f>
        <x:v>149359.5085092861</x:v>
      </x:c>
      <x:c r="C22" s="52">
        <x:f>Scenari!C46</x:f>
        <x:v>79761.22448979593</x:v>
      </x:c>
      <x:c r="D22" s="52">
        <x:f>Scenari!D46</x:f>
        <x:v>47199.869838623395</x:v>
      </x:c>
    </x:row>
    <x:row r="23" ht="24" customHeight="1">
      <x:c r="A23" s="41" t="inlineStr">
        <x:is>
          <x:t xml:space="preserve">Mesi stimati</x:t>
        </x:is>
      </x:c>
      <x:c r="B23" s="53">
        <x:f>Scenari!B51</x:f>
        <x:v>18.990401590500454</x:v>
      </x:c>
      <x:c r="C23" s="53">
        <x:f>Scenari!C51</x:f>
        <x:v>10.141287284144429</x:v>
      </x:c>
      <x:c r="D23" s="53">
        <x:f>Scenari!D51</x:f>
        <x:v>6.001254906372968</x:v>
      </x:c>
    </x:row>
    <x:row r="24" ht="24" customHeight="1">
      <x:c r="A24" s="41" t="inlineStr">
        <x:is>
          <x:t xml:space="preserve">Budget/mese richiesto</x:t>
        </x:is>
      </x:c>
      <x:c r="B24" s="52">
        <x:f>Scenari!B47</x:f>
        <x:v>12446.625709107175</x:v>
      </x:c>
      <x:c r="C24" s="52">
        <x:f>Scenari!C47</x:f>
        <x:v>6646.768707482995</x:v>
      </x:c>
      <x:c r="D24" s="52">
        <x:f>Scenari!D47</x:f>
        <x:v>3933.3224865519496</x:v>
      </x:c>
    </x:row>
    <x:row r="25" ht="24" customHeight="1">
      <x:c r="A25" s="41" t="inlineStr">
        <x:is>
          <x:t xml:space="preserve">Gap budget/mese</x:t>
        </x:is>
      </x:c>
      <x:c r="B25" s="52">
        <x:f>Scenari!B52</x:f>
        <x:v>5946.625709107175</x:v>
      </x:c>
      <x:c r="C25" s="52">
        <x:f>Scenari!C52</x:f>
        <x:v>146.7687074829946</x:v>
      </x:c>
      <x:c r="D25" s="52">
        <x:f>Scenari!D52</x:f>
        <x:v>-2566.6775134480504</x:v>
      </x:c>
    </x:row>
    <x:row r="26" ht="24" customHeight="1">
      <x:c r="A26" s="41" t="inlineStr">
        <x:is>
          <x:t xml:space="preserve">Gap appunt./mese</x:t>
        </x:is>
      </x:c>
      <x:c r="B26" s="53">
        <x:f>Scenari!B53</x:f>
        <x:v>10.246592754748956</x:v>
      </x:c>
      <x:c r="C26" s="53">
        <x:f>Scenari!C53</x:f>
        <x:v>2.408163265306122</x:v>
      </x:c>
      <x:c r="D26" s="53">
        <x:f>Scenari!D53</x:f>
        <x:v>-2.5684965857798687</x:v>
      </x:c>
    </x:row>
    <x:row r="27" ht="24" customHeight="1">
      <x:c r="A27" s="41" t="inlineStr">
        <x:is>
          <x:t xml:space="preserve">Gap proposte/mese</x:t>
        </x:is>
      </x:c>
      <x:c r="B27" s="53">
        <x:f>Scenari!B54</x:f>
        <x:v>2.4033613445378155</x:v>
      </x:c>
      <x:c r="C27" s="53">
        <x:f>Scenari!C54</x:f>
        <x:v>1.1428571428571423</x:v>
      </x:c>
      <x:c r="D27" s="53">
        <x:f>Scenari!D54</x:f>
        <x:v>0.21118012422360266</x:v>
      </x:c>
    </x:row>
    <x:row r="28">
      <x:c r="B28" s="30" t="n"/>
    </x:row>
    <x:row r="29"/>
    <x:row r="30">
      <x:c r="B30" s="2" t="inlineStr">
        <x:is>
          <x:t xml:space="preserve">Lettura strategica</x:t>
        </x:is>
      </x:c>
    </x:row>
    <x:row r="31" ht="22" customHeight="1">
      <x:c r="B31" s="54" t="str">
        <x:f>IF(F14="In linea e sostenibile","Il progetto è coerente con obiettivo, budget e capacità commerciale. La priorità è mantenere tracciamento, qualità creativa e velocità di risposta.",IF(F14="Target raggiungibile ma team da potenziare","Il mercato può assorbire il progetto, ma il team rischia colli di bottiglia operativi. Serve rafforzare appuntamenti, proposte o closing.","Il progetto richiede un intervento su budget, CPL o conversioni. La leva principale è: "&amp;F16&amp;"."))</x:f>
        <x:v>Il mercato può assorbire il progetto, ma il team rischia colli di bottiglia operativi. Serve rafforzare appuntamenti, proposte o closing.</x:v>
      </x:c>
    </x:row>
    <x:row r="32" ht="22" customHeight="1"/>
    <x:row r="33" ht="22" customHeight="1"/>
  </x:sheetData>
  <x:mergeCells>
    <x:mergeCell ref="F15:G15"/>
    <x:mergeCell ref="F16:G16"/>
    <x:mergeCell ref="A1:I1"/>
    <x:mergeCell ref="F14:G14"/>
    <x:mergeCell ref="B31:I33"/>
  </x:mergeCells>
  <x:conditionalFormatting sqref="F14:F14">
    <x:cfRule type="expression" dxfId="0" priority="1">
      <x:formula>F14="In linea con l'obiettivo"</x:formula>
    </x:cfRule>
    <x:cfRule type="expression" dxfId="1" priority="2">
      <x:formula>F14="Budget o conversioni da rafforzare"</x:formula>
    </x:cfRule>
  </x:conditionalFormatting>
  <x:dataValidations count="1">
    <x:dataValidation type="list" allowBlank="0" showDropDown="0" showInputMessage="0" showErrorMessage="0" sqref="C2">
      <x:formula1>"Prudente,Realistico,Aggressivo"</x:formula1>
    </x:dataValidation>
  </x:dataValidations>
  <x:pageMargins left="0.7" right="0.7" top="0.75" bottom="0.75" header="0.3" footer="0.3"/>
  <x:drawing xmlns:r="http://schemas.openxmlformats.org/officeDocument/2006/relationships" r:id="R60e929917da84e8d"/>
</x:worksheet>
</file>

<file path=xl/worksheets/sheet5.xml><?xml version="1.0" encoding="utf-8"?>
<x:worksheet xmlns:x="http://schemas.openxmlformats.org/spreadsheetml/2006/main">
  <x:sheetFormatPr baseColWidth="8" defaultRowHeight="15"/>
  <x:cols>
    <x:col min="1" max="1" width="12" customWidth="1"/>
    <x:col min="2" max="2" width="18" customWidth="1"/>
    <x:col min="3" max="3" width="20" customWidth="1"/>
    <x:col min="4" max="4" width="18" customWidth="1"/>
    <x:col min="5" max="5" width="18" customWidth="1"/>
    <x:col min="6" max="6" width="18" customWidth="1"/>
    <x:col min="7" max="7" width="16" customWidth="1"/>
    <x:col min="8" max="8" width="18" customWidth="1"/>
    <x:col min="9" max="9" width="20" customWidth="1"/>
  </x:cols>
  <x:sheetData>
    <x:row r="1">
      <x:c r="A1" s="1" t="inlineStr">
        <x:is>
          <x:t xml:space="preserve">Piano mensile operativo</x:t>
        </x:is>
      </x:c>
    </x:row>
    <x:row r="2">
      <x:c r="A2" s="9" t="inlineStr">
        <x:is>
          <x:t xml:space="preserve">Scenario attivo</x:t>
        </x:is>
      </x:c>
      <x:c r="B2" s="20" t="str">
        <x:f>Dashboard!C2</x:f>
        <x:v>Realistico</x:v>
      </x:c>
      <x:c r="D2" s="9" t="inlineStr">
        <x:is>
          <x:t xml:space="preserve">Progetto</x:t>
        </x:is>
      </x:c>
      <x:c r="E2" s="20" t="str">
        <x:f>Input!B5</x:f>
        <x:v>Residenze Aurora</x:v>
      </x:c>
    </x:row>
    <x:row r="3"/>
    <x:row r="4" ht="34" customHeight="1">
      <x:c r="A4" s="54" t="inlineStr">
        <x:is>
          <x:t xml:space="preserve">Distribuzione lineare di base: usa questo foglio per tradurre lo scenario in target operativi mensili e verificare subito budget e capacità.</x:t>
        </x:is>
      </x:c>
    </x:row>
    <x:row r="5"/>
    <x:row r="6" ht="21" customHeight="1">
      <x:c r="A6" s="6" t="inlineStr">
        <x:is>
          <x:t xml:space="preserve">Mese</x:t>
        </x:is>
      </x:c>
      <x:c r="B6" s="6" t="inlineStr">
        <x:is>
          <x:t xml:space="preserve">Vendite target</x:t>
        </x:is>
      </x:c>
      <x:c r="C6" s="6" t="inlineStr">
        <x:is>
          <x:t xml:space="preserve">Vendite cumulative</x:t>
        </x:is>
      </x:c>
      <x:c r="D6" s="6" t="inlineStr">
        <x:is>
          <x:t xml:space="preserve">Lead totali</x:t>
        </x:is>
      </x:c>
      <x:c r="E6" s="6" t="inlineStr">
        <x:is>
          <x:t xml:space="preserve">Lead paid</x:t>
        </x:is>
      </x:c>
      <x:c r="F6" s="6" t="inlineStr">
        <x:is>
          <x:t xml:space="preserve">Appuntamenti</x:t>
        </x:is>
      </x:c>
      <x:c r="G6" s="6" t="inlineStr">
        <x:is>
          <x:t xml:space="preserve">Proposte</x:t>
        </x:is>
      </x:c>
      <x:c r="H6" s="6" t="inlineStr">
        <x:is>
          <x:t xml:space="preserve">Budget richiesto</x:t>
        </x:is>
      </x:c>
      <x:c r="I6" s="6" t="inlineStr">
        <x:is>
          <x:t xml:space="preserve">Verifica operativa</x:t>
        </x:is>
      </x:c>
    </x:row>
    <x:row r="7" ht="21" customHeight="1">
      <x:c r="A7" s="19" t="n">
        <x:v>1</x:v>
      </x:c>
      <x:c r="B7" s="53">
        <x:f>IF($A7&lt;=INDEX(Scenari!$B$15:$D$15,1,MATCH($B$2,Scenari!$B$3:$D$3,0)),INDEX(Scenari!$B$13:$D$13,1,MATCH($B$2,Scenari!$B$3:$D$3,0))/INDEX(Scenari!$B$15:$D$15,1,MATCH($B$2,Scenari!$B$3:$D$3,0)),"")</x:f>
        <x:v>2</x:v>
      </x:c>
      <x:c r="C7" s="53">
        <x:f>IF(B7="","",SUM($B$7:B7))</x:f>
        <x:v>2</x:v>
      </x:c>
      <x:c r="D7" s="53">
        <x:f>IF($A7&lt;=INDEX(Scenari!$B$15:$D$15,1,MATCH($B$2,Scenari!$B$3:$D$3,0)),INDEX(Scenari!$B$42:$D$42,1,MATCH($B$2,Scenari!$B$3:$D$3,0))/INDEX(Scenari!$B$15:$D$15,1,MATCH($B$2,Scenari!$B$3:$D$3,0)),"")</x:f>
        <x:v>187.0748299319728</x:v>
      </x:c>
      <x:c r="E7" s="53">
        <x:f>IF($A7&lt;=INDEX(Scenari!$B$15:$D$15,1,MATCH($B$2,Scenari!$B$3:$D$3,0)),INDEX(Scenari!$B$43:$D$43,1,MATCH($B$2,Scenari!$B$3:$D$3,0))/INDEX(Scenari!$B$15:$D$15,1,MATCH($B$2,Scenari!$B$3:$D$3,0)),"")</x:f>
        <x:v>159.0136054421769</x:v>
      </x:c>
      <x:c r="F7" s="53">
        <x:f>IF($A7&lt;=INDEX(Scenari!$B$15:$D$15,1,MATCH($B$2,Scenari!$B$3:$D$3,0)),INDEX(Scenari!$B$19:$D$19,1,MATCH($B$2,Scenari!$B$3:$D$3,0))/INDEX(Scenari!$B$15:$D$15,1,MATCH($B$2,Scenari!$B$3:$D$3,0)),"")</x:f>
        <x:v>20.408163265306122</x:v>
      </x:c>
      <x:c r="G7" s="53">
        <x:f>IF($A7&lt;=INDEX(Scenari!$B$15:$D$15,1,MATCH($B$2,Scenari!$B$3:$D$3,0)),INDEX(Scenari!$B$20:$D$20,1,MATCH($B$2,Scenari!$B$3:$D$3,0))/INDEX(Scenari!$B$15:$D$15,1,MATCH($B$2,Scenari!$B$3:$D$3,0)),"")</x:f>
        <x:v>7.142857142857142</x:v>
      </x:c>
      <x:c r="H7" s="52">
        <x:f>IF($A7&lt;=INDEX(Scenari!$B$15:$D$15,1,MATCH($B$2,Scenari!$B$3:$D$3,0)),INDEX(Scenari!$B$47:$D$47,1,MATCH($B$2,Scenari!$B$3:$D$3,0)),"")</x:f>
        <x:v>6646.768707482995</x:v>
      </x:c>
      <x:c r="I7" s="48" t="str">
        <x:f>IF(B7="","",IF(INDEX(Scenari!$B$19:$D$19,1,MATCH($B$2,Scenari!$B$3:$D$3,0))/INDEX(Scenari!$B$15:$D$15,1,MATCH($B$2,Scenari!$B$3:$D$3,0))&gt;INDEX(Scenari!$B$39:$D$39,1,MATCH($B$2,Scenari!$B$3:$D$3,0)),"Rafforzare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8" ht="21" customHeight="1">
      <x:c r="A8" s="19" t="n">
        <x:v>2</x:v>
      </x:c>
      <x:c r="B8" s="53">
        <x:f>IF($A8&lt;=INDEX(Scenari!$B$15:$D$15,1,MATCH($B$2,Scenari!$B$3:$D$3,0)),INDEX(Scenari!$B$13:$D$13,1,MATCH($B$2,Scenari!$B$3:$D$3,0))/INDEX(Scenari!$B$15:$D$15,1,MATCH($B$2,Scenari!$B$3:$D$3,0)),"")</x:f>
        <x:v>2</x:v>
      </x:c>
      <x:c r="C8" s="53">
        <x:f>IF(B8="","",SUM($B$7:B8))</x:f>
        <x:v>4</x:v>
      </x:c>
      <x:c r="D8" s="53">
        <x:f>IF($A8&lt;=INDEX(Scenari!$B$15:$D$15,1,MATCH($B$2,Scenari!$B$3:$D$3,0)),INDEX(Scenari!$B$42:$D$42,1,MATCH($B$2,Scenari!$B$3:$D$3,0))/INDEX(Scenari!$B$15:$D$15,1,MATCH($B$2,Scenari!$B$3:$D$3,0)),"")</x:f>
        <x:v>187.0748299319728</x:v>
      </x:c>
      <x:c r="E8" s="53">
        <x:f>IF($A8&lt;=INDEX(Scenari!$B$15:$D$15,1,MATCH($B$2,Scenari!$B$3:$D$3,0)),INDEX(Scenari!$B$43:$D$43,1,MATCH($B$2,Scenari!$B$3:$D$3,0))/INDEX(Scenari!$B$15:$D$15,1,MATCH($B$2,Scenari!$B$3:$D$3,0)),"")</x:f>
        <x:v>159.0136054421769</x:v>
      </x:c>
      <x:c r="F8" s="53">
        <x:f>IF($A8&lt;=INDEX(Scenari!$B$15:$D$15,1,MATCH($B$2,Scenari!$B$3:$D$3,0)),INDEX(Scenari!$B$19:$D$19,1,MATCH($B$2,Scenari!$B$3:$D$3,0))/INDEX(Scenari!$B$15:$D$15,1,MATCH($B$2,Scenari!$B$3:$D$3,0)),"")</x:f>
        <x:v>20.408163265306122</x:v>
      </x:c>
      <x:c r="G8" s="53">
        <x:f>IF($A8&lt;=INDEX(Scenari!$B$15:$D$15,1,MATCH($B$2,Scenari!$B$3:$D$3,0)),INDEX(Scenari!$B$20:$D$20,1,MATCH($B$2,Scenari!$B$3:$D$3,0))/INDEX(Scenari!$B$15:$D$15,1,MATCH($B$2,Scenari!$B$3:$D$3,0)),"")</x:f>
        <x:v>7.142857142857142</x:v>
      </x:c>
      <x:c r="H8" s="52">
        <x:f>IF($A8&lt;=INDEX(Scenari!$B$15:$D$15,1,MATCH($B$2,Scenari!$B$3:$D$3,0)),INDEX(Scenari!$B$47:$D$47,1,MATCH($B$2,Scenari!$B$3:$D$3,0)),"")</x:f>
        <x:v>6646.768707482995</x:v>
      </x:c>
      <x:c r="I8" s="48" t="str">
        <x:f>IF(B8="","",IF(INDEX(Scenari!$B$19:$D$19,1,MATCH($B$2,Scenari!$B$3:$D$3,0))/INDEX(Scenari!$B$15:$D$15,1,MATCH($B$2,Scenari!$B$3:$D$3,0))&gt;INDEX(Scenari!$B$39:$D$39,1,MATCH($B$2,Scenari!$B$3:$D$3,0)),"Rafforzare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9" ht="21" customHeight="1">
      <x:c r="A9" s="19" t="n">
        <x:v>3</x:v>
      </x:c>
      <x:c r="B9" s="53">
        <x:f>IF($A9&lt;=INDEX(Scenari!$B$15:$D$15,1,MATCH($B$2,Scenari!$B$3:$D$3,0)),INDEX(Scenari!$B$13:$D$13,1,MATCH($B$2,Scenari!$B$3:$D$3,0))/INDEX(Scenari!$B$15:$D$15,1,MATCH($B$2,Scenari!$B$3:$D$3,0)),"")</x:f>
        <x:v>2</x:v>
      </x:c>
      <x:c r="C9" s="53">
        <x:f>IF(B9="","",SUM($B$7:B9))</x:f>
        <x:v>6</x:v>
      </x:c>
      <x:c r="D9" s="53">
        <x:f>IF($A9&lt;=INDEX(Scenari!$B$15:$D$15,1,MATCH($B$2,Scenari!$B$3:$D$3,0)),INDEX(Scenari!$B$42:$D$42,1,MATCH($B$2,Scenari!$B$3:$D$3,0))/INDEX(Scenari!$B$15:$D$15,1,MATCH($B$2,Scenari!$B$3:$D$3,0)),"")</x:f>
        <x:v>187.0748299319728</x:v>
      </x:c>
      <x:c r="E9" s="53">
        <x:f>IF($A9&lt;=INDEX(Scenari!$B$15:$D$15,1,MATCH($B$2,Scenari!$B$3:$D$3,0)),INDEX(Scenari!$B$43:$D$43,1,MATCH($B$2,Scenari!$B$3:$D$3,0))/INDEX(Scenari!$B$15:$D$15,1,MATCH($B$2,Scenari!$B$3:$D$3,0)),"")</x:f>
        <x:v>159.0136054421769</x:v>
      </x:c>
      <x:c r="F9" s="53">
        <x:f>IF($A9&lt;=INDEX(Scenari!$B$15:$D$15,1,MATCH($B$2,Scenari!$B$3:$D$3,0)),INDEX(Scenari!$B$19:$D$19,1,MATCH($B$2,Scenari!$B$3:$D$3,0))/INDEX(Scenari!$B$15:$D$15,1,MATCH($B$2,Scenari!$B$3:$D$3,0)),"")</x:f>
        <x:v>20.408163265306122</x:v>
      </x:c>
      <x:c r="G9" s="53">
        <x:f>IF($A9&lt;=INDEX(Scenari!$B$15:$D$15,1,MATCH($B$2,Scenari!$B$3:$D$3,0)),INDEX(Scenari!$B$20:$D$20,1,MATCH($B$2,Scenari!$B$3:$D$3,0))/INDEX(Scenari!$B$15:$D$15,1,MATCH($B$2,Scenari!$B$3:$D$3,0)),"")</x:f>
        <x:v>7.142857142857142</x:v>
      </x:c>
      <x:c r="H9" s="52">
        <x:f>IF($A9&lt;=INDEX(Scenari!$B$15:$D$15,1,MATCH($B$2,Scenari!$B$3:$D$3,0)),INDEX(Scenari!$B$47:$D$47,1,MATCH($B$2,Scenari!$B$3:$D$3,0)),"")</x:f>
        <x:v>6646.768707482995</x:v>
      </x:c>
      <x:c r="I9" s="48" t="str">
        <x:f>IF(B9="","",IF(INDEX(Scenari!$B$19:$D$19,1,MATCH($B$2,Scenari!$B$3:$D$3,0))/INDEX(Scenari!$B$15:$D$15,1,MATCH($B$2,Scenari!$B$3:$D$3,0))&gt;INDEX(Scenari!$B$39:$D$39,1,MATCH($B$2,Scenari!$B$3:$D$3,0)),"Rafforzare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0" ht="21" customHeight="1">
      <x:c r="A10" s="19" t="n">
        <x:v>4</x:v>
      </x:c>
      <x:c r="B10" s="53">
        <x:f>IF($A10&lt;=INDEX(Scenari!$B$15:$D$15,1,MATCH($B$2,Scenari!$B$3:$D$3,0)),INDEX(Scenari!$B$13:$D$13,1,MATCH($B$2,Scenari!$B$3:$D$3,0))/INDEX(Scenari!$B$15:$D$15,1,MATCH($B$2,Scenari!$B$3:$D$3,0)),"")</x:f>
        <x:v>2</x:v>
      </x:c>
      <x:c r="C10" s="53">
        <x:f>IF(B10="","",SUM($B$7:B10))</x:f>
        <x:v>8</x:v>
      </x:c>
      <x:c r="D10" s="53">
        <x:f>IF($A10&lt;=INDEX(Scenari!$B$15:$D$15,1,MATCH($B$2,Scenari!$B$3:$D$3,0)),INDEX(Scenari!$B$42:$D$42,1,MATCH($B$2,Scenari!$B$3:$D$3,0))/INDEX(Scenari!$B$15:$D$15,1,MATCH($B$2,Scenari!$B$3:$D$3,0)),"")</x:f>
        <x:v>187.0748299319728</x:v>
      </x:c>
      <x:c r="E10" s="53">
        <x:f>IF($A10&lt;=INDEX(Scenari!$B$15:$D$15,1,MATCH($B$2,Scenari!$B$3:$D$3,0)),INDEX(Scenari!$B$43:$D$43,1,MATCH($B$2,Scenari!$B$3:$D$3,0))/INDEX(Scenari!$B$15:$D$15,1,MATCH($B$2,Scenari!$B$3:$D$3,0)),"")</x:f>
        <x:v>159.0136054421769</x:v>
      </x:c>
      <x:c r="F10" s="53">
        <x:f>IF($A10&lt;=INDEX(Scenari!$B$15:$D$15,1,MATCH($B$2,Scenari!$B$3:$D$3,0)),INDEX(Scenari!$B$19:$D$19,1,MATCH($B$2,Scenari!$B$3:$D$3,0))/INDEX(Scenari!$B$15:$D$15,1,MATCH($B$2,Scenari!$B$3:$D$3,0)),"")</x:f>
        <x:v>20.408163265306122</x:v>
      </x:c>
      <x:c r="G10" s="53">
        <x:f>IF($A10&lt;=INDEX(Scenari!$B$15:$D$15,1,MATCH($B$2,Scenari!$B$3:$D$3,0)),INDEX(Scenari!$B$20:$D$20,1,MATCH($B$2,Scenari!$B$3:$D$3,0))/INDEX(Scenari!$B$15:$D$15,1,MATCH($B$2,Scenari!$B$3:$D$3,0)),"")</x:f>
        <x:v>7.142857142857142</x:v>
      </x:c>
      <x:c r="H10" s="52">
        <x:f>IF($A10&lt;=INDEX(Scenari!$B$15:$D$15,1,MATCH($B$2,Scenari!$B$3:$D$3,0)),INDEX(Scenari!$B$47:$D$47,1,MATCH($B$2,Scenari!$B$3:$D$3,0)),"")</x:f>
        <x:v>6646.768707482995</x:v>
      </x:c>
      <x:c r="I10" s="48" t="str">
        <x:f>IF(B10="","",IF(INDEX(Scenari!$B$19:$D$19,1,MATCH($B$2,Scenari!$B$3:$D$3,0))/INDEX(Scenari!$B$15:$D$15,1,MATCH($B$2,Scenari!$B$3:$D$3,0))&gt;INDEX(Scenari!$B$39:$D$39,1,MATCH($B$2,Scenari!$B$3:$D$3,0)),"Rafforzare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1" ht="21" customHeight="1">
      <x:c r="A11" s="19" t="n">
        <x:v>5</x:v>
      </x:c>
      <x:c r="B11" s="53">
        <x:f>IF($A11&lt;=INDEX(Scenari!$B$15:$D$15,1,MATCH($B$2,Scenari!$B$3:$D$3,0)),INDEX(Scenari!$B$13:$D$13,1,MATCH($B$2,Scenari!$B$3:$D$3,0))/INDEX(Scenari!$B$15:$D$15,1,MATCH($B$2,Scenari!$B$3:$D$3,0)),"")</x:f>
        <x:v>2</x:v>
      </x:c>
      <x:c r="C11" s="53">
        <x:f>IF(B11="","",SUM($B$7:B11))</x:f>
        <x:v>10</x:v>
      </x:c>
      <x:c r="D11" s="53">
        <x:f>IF($A11&lt;=INDEX(Scenari!$B$15:$D$15,1,MATCH($B$2,Scenari!$B$3:$D$3,0)),INDEX(Scenari!$B$42:$D$42,1,MATCH($B$2,Scenari!$B$3:$D$3,0))/INDEX(Scenari!$B$15:$D$15,1,MATCH($B$2,Scenari!$B$3:$D$3,0)),"")</x:f>
        <x:v>187.0748299319728</x:v>
      </x:c>
      <x:c r="E11" s="53">
        <x:f>IF($A11&lt;=INDEX(Scenari!$B$15:$D$15,1,MATCH($B$2,Scenari!$B$3:$D$3,0)),INDEX(Scenari!$B$43:$D$43,1,MATCH($B$2,Scenari!$B$3:$D$3,0))/INDEX(Scenari!$B$15:$D$15,1,MATCH($B$2,Scenari!$B$3:$D$3,0)),"")</x:f>
        <x:v>159.0136054421769</x:v>
      </x:c>
      <x:c r="F11" s="53">
        <x:f>IF($A11&lt;=INDEX(Scenari!$B$15:$D$15,1,MATCH($B$2,Scenari!$B$3:$D$3,0)),INDEX(Scenari!$B$19:$D$19,1,MATCH($B$2,Scenari!$B$3:$D$3,0))/INDEX(Scenari!$B$15:$D$15,1,MATCH($B$2,Scenari!$B$3:$D$3,0)),"")</x:f>
        <x:v>20.408163265306122</x:v>
      </x:c>
      <x:c r="G11" s="53">
        <x:f>IF($A11&lt;=INDEX(Scenari!$B$15:$D$15,1,MATCH($B$2,Scenari!$B$3:$D$3,0)),INDEX(Scenari!$B$20:$D$20,1,MATCH($B$2,Scenari!$B$3:$D$3,0))/INDEX(Scenari!$B$15:$D$15,1,MATCH($B$2,Scenari!$B$3:$D$3,0)),"")</x:f>
        <x:v>7.142857142857142</x:v>
      </x:c>
      <x:c r="H11" s="52">
        <x:f>IF($A11&lt;=INDEX(Scenari!$B$15:$D$15,1,MATCH($B$2,Scenari!$B$3:$D$3,0)),INDEX(Scenari!$B$47:$D$47,1,MATCH($B$2,Scenari!$B$3:$D$3,0)),"")</x:f>
        <x:v>6646.768707482995</x:v>
      </x:c>
      <x:c r="I11" s="48" t="str">
        <x:f>IF(B11="","",IF(INDEX(Scenari!$B$19:$D$19,1,MATCH($B$2,Scenari!$B$3:$D$3,0))/INDEX(Scenari!$B$15:$D$15,1,MATCH($B$2,Scenari!$B$3:$D$3,0))&gt;INDEX(Scenari!$B$39:$D$39,1,MATCH($B$2,Scenari!$B$3:$D$3,0)),"Rafforzare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2" ht="21" customHeight="1">
      <x:c r="A12" s="19" t="n">
        <x:v>6</x:v>
      </x:c>
      <x:c r="B12" s="53">
        <x:f>IF($A12&lt;=INDEX(Scenari!$B$15:$D$15,1,MATCH($B$2,Scenari!$B$3:$D$3,0)),INDEX(Scenari!$B$13:$D$13,1,MATCH($B$2,Scenari!$B$3:$D$3,0))/INDEX(Scenari!$B$15:$D$15,1,MATCH($B$2,Scenari!$B$3:$D$3,0)),"")</x:f>
        <x:v>2</x:v>
      </x:c>
      <x:c r="C12" s="53">
        <x:f>IF(B12="","",SUM($B$7:B12))</x:f>
        <x:v>12</x:v>
      </x:c>
      <x:c r="D12" s="53">
        <x:f>IF($A12&lt;=INDEX(Scenari!$B$15:$D$15,1,MATCH($B$2,Scenari!$B$3:$D$3,0)),INDEX(Scenari!$B$42:$D$42,1,MATCH($B$2,Scenari!$B$3:$D$3,0))/INDEX(Scenari!$B$15:$D$15,1,MATCH($B$2,Scenari!$B$3:$D$3,0)),"")</x:f>
        <x:v>187.0748299319728</x:v>
      </x:c>
      <x:c r="E12" s="53">
        <x:f>IF($A12&lt;=INDEX(Scenari!$B$15:$D$15,1,MATCH($B$2,Scenari!$B$3:$D$3,0)),INDEX(Scenari!$B$43:$D$43,1,MATCH($B$2,Scenari!$B$3:$D$3,0))/INDEX(Scenari!$B$15:$D$15,1,MATCH($B$2,Scenari!$B$3:$D$3,0)),"")</x:f>
        <x:v>159.0136054421769</x:v>
      </x:c>
      <x:c r="F12" s="53">
        <x:f>IF($A12&lt;=INDEX(Scenari!$B$15:$D$15,1,MATCH($B$2,Scenari!$B$3:$D$3,0)),INDEX(Scenari!$B$19:$D$19,1,MATCH($B$2,Scenari!$B$3:$D$3,0))/INDEX(Scenari!$B$15:$D$15,1,MATCH($B$2,Scenari!$B$3:$D$3,0)),"")</x:f>
        <x:v>20.408163265306122</x:v>
      </x:c>
      <x:c r="G12" s="53">
        <x:f>IF($A12&lt;=INDEX(Scenari!$B$15:$D$15,1,MATCH($B$2,Scenari!$B$3:$D$3,0)),INDEX(Scenari!$B$20:$D$20,1,MATCH($B$2,Scenari!$B$3:$D$3,0))/INDEX(Scenari!$B$15:$D$15,1,MATCH($B$2,Scenari!$B$3:$D$3,0)),"")</x:f>
        <x:v>7.142857142857142</x:v>
      </x:c>
      <x:c r="H12" s="52">
        <x:f>IF($A12&lt;=INDEX(Scenari!$B$15:$D$15,1,MATCH($B$2,Scenari!$B$3:$D$3,0)),INDEX(Scenari!$B$47:$D$47,1,MATCH($B$2,Scenari!$B$3:$D$3,0)),"")</x:f>
        <x:v>6646.768707482995</x:v>
      </x:c>
      <x:c r="I12" s="48" t="str">
        <x:f>IF(B12="","",IF(INDEX(Scenari!$B$19:$D$19,1,MATCH($B$2,Scenari!$B$3:$D$3,0))/INDEX(Scenari!$B$15:$D$15,1,MATCH($B$2,Scenari!$B$3:$D$3,0))&gt;INDEX(Scenari!$B$39:$D$39,1,MATCH($B$2,Scenari!$B$3:$D$3,0)),"Rafforzare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3" ht="21" customHeight="1">
      <x:c r="A13" s="19" t="n">
        <x:v>7</x:v>
      </x:c>
      <x:c r="B13" s="53">
        <x:f>IF($A13&lt;=INDEX(Scenari!$B$15:$D$15,1,MATCH($B$2,Scenari!$B$3:$D$3,0)),INDEX(Scenari!$B$13:$D$13,1,MATCH($B$2,Scenari!$B$3:$D$3,0))/INDEX(Scenari!$B$15:$D$15,1,MATCH($B$2,Scenari!$B$3:$D$3,0)),"")</x:f>
        <x:v>2</x:v>
      </x:c>
      <x:c r="C13" s="53">
        <x:f>IF(B13="","",SUM($B$7:B13))</x:f>
        <x:v>14</x:v>
      </x:c>
      <x:c r="D13" s="53">
        <x:f>IF($A13&lt;=INDEX(Scenari!$B$15:$D$15,1,MATCH($B$2,Scenari!$B$3:$D$3,0)),INDEX(Scenari!$B$42:$D$42,1,MATCH($B$2,Scenari!$B$3:$D$3,0))/INDEX(Scenari!$B$15:$D$15,1,MATCH($B$2,Scenari!$B$3:$D$3,0)),"")</x:f>
        <x:v>187.0748299319728</x:v>
      </x:c>
      <x:c r="E13" s="53">
        <x:f>IF($A13&lt;=INDEX(Scenari!$B$15:$D$15,1,MATCH($B$2,Scenari!$B$3:$D$3,0)),INDEX(Scenari!$B$43:$D$43,1,MATCH($B$2,Scenari!$B$3:$D$3,0))/INDEX(Scenari!$B$15:$D$15,1,MATCH($B$2,Scenari!$B$3:$D$3,0)),"")</x:f>
        <x:v>159.0136054421769</x:v>
      </x:c>
      <x:c r="F13" s="53">
        <x:f>IF($A13&lt;=INDEX(Scenari!$B$15:$D$15,1,MATCH($B$2,Scenari!$B$3:$D$3,0)),INDEX(Scenari!$B$19:$D$19,1,MATCH($B$2,Scenari!$B$3:$D$3,0))/INDEX(Scenari!$B$15:$D$15,1,MATCH($B$2,Scenari!$B$3:$D$3,0)),"")</x:f>
        <x:v>20.408163265306122</x:v>
      </x:c>
      <x:c r="G13" s="53">
        <x:f>IF($A13&lt;=INDEX(Scenari!$B$15:$D$15,1,MATCH($B$2,Scenari!$B$3:$D$3,0)),INDEX(Scenari!$B$20:$D$20,1,MATCH($B$2,Scenari!$B$3:$D$3,0))/INDEX(Scenari!$B$15:$D$15,1,MATCH($B$2,Scenari!$B$3:$D$3,0)),"")</x:f>
        <x:v>7.142857142857142</x:v>
      </x:c>
      <x:c r="H13" s="52">
        <x:f>IF($A13&lt;=INDEX(Scenari!$B$15:$D$15,1,MATCH($B$2,Scenari!$B$3:$D$3,0)),INDEX(Scenari!$B$47:$D$47,1,MATCH($B$2,Scenari!$B$3:$D$3,0)),"")</x:f>
        <x:v>6646.768707482995</x:v>
      </x:c>
      <x:c r="I13" s="48" t="str">
        <x:f>IF(B13="","",IF(INDEX(Scenari!$B$19:$D$19,1,MATCH($B$2,Scenari!$B$3:$D$3,0))/INDEX(Scenari!$B$15:$D$15,1,MATCH($B$2,Scenari!$B$3:$D$3,0))&gt;INDEX(Scenari!$B$39:$D$39,1,MATCH($B$2,Scenari!$B$3:$D$3,0)),"Rafforzare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4" ht="21" customHeight="1">
      <x:c r="A14" s="19" t="n">
        <x:v>8</x:v>
      </x:c>
      <x:c r="B14" s="53">
        <x:f>IF($A14&lt;=INDEX(Scenari!$B$15:$D$15,1,MATCH($B$2,Scenari!$B$3:$D$3,0)),INDEX(Scenari!$B$13:$D$13,1,MATCH($B$2,Scenari!$B$3:$D$3,0))/INDEX(Scenari!$B$15:$D$15,1,MATCH($B$2,Scenari!$B$3:$D$3,0)),"")</x:f>
        <x:v>2</x:v>
      </x:c>
      <x:c r="C14" s="53">
        <x:f>IF(B14="","",SUM($B$7:B14))</x:f>
        <x:v>16</x:v>
      </x:c>
      <x:c r="D14" s="53">
        <x:f>IF($A14&lt;=INDEX(Scenari!$B$15:$D$15,1,MATCH($B$2,Scenari!$B$3:$D$3,0)),INDEX(Scenari!$B$42:$D$42,1,MATCH($B$2,Scenari!$B$3:$D$3,0))/INDEX(Scenari!$B$15:$D$15,1,MATCH($B$2,Scenari!$B$3:$D$3,0)),"")</x:f>
        <x:v>187.0748299319728</x:v>
      </x:c>
      <x:c r="E14" s="53">
        <x:f>IF($A14&lt;=INDEX(Scenari!$B$15:$D$15,1,MATCH($B$2,Scenari!$B$3:$D$3,0)),INDEX(Scenari!$B$43:$D$43,1,MATCH($B$2,Scenari!$B$3:$D$3,0))/INDEX(Scenari!$B$15:$D$15,1,MATCH($B$2,Scenari!$B$3:$D$3,0)),"")</x:f>
        <x:v>159.0136054421769</x:v>
      </x:c>
      <x:c r="F14" s="53">
        <x:f>IF($A14&lt;=INDEX(Scenari!$B$15:$D$15,1,MATCH($B$2,Scenari!$B$3:$D$3,0)),INDEX(Scenari!$B$19:$D$19,1,MATCH($B$2,Scenari!$B$3:$D$3,0))/INDEX(Scenari!$B$15:$D$15,1,MATCH($B$2,Scenari!$B$3:$D$3,0)),"")</x:f>
        <x:v>20.408163265306122</x:v>
      </x:c>
      <x:c r="G14" s="53">
        <x:f>IF($A14&lt;=INDEX(Scenari!$B$15:$D$15,1,MATCH($B$2,Scenari!$B$3:$D$3,0)),INDEX(Scenari!$B$20:$D$20,1,MATCH($B$2,Scenari!$B$3:$D$3,0))/INDEX(Scenari!$B$15:$D$15,1,MATCH($B$2,Scenari!$B$3:$D$3,0)),"")</x:f>
        <x:v>7.142857142857142</x:v>
      </x:c>
      <x:c r="H14" s="52">
        <x:f>IF($A14&lt;=INDEX(Scenari!$B$15:$D$15,1,MATCH($B$2,Scenari!$B$3:$D$3,0)),INDEX(Scenari!$B$47:$D$47,1,MATCH($B$2,Scenari!$B$3:$D$3,0)),"")</x:f>
        <x:v>6646.768707482995</x:v>
      </x:c>
      <x:c r="I14" s="48" t="str">
        <x:f>IF(B14="","",IF(INDEX(Scenari!$B$19:$D$19,1,MATCH($B$2,Scenari!$B$3:$D$3,0))/INDEX(Scenari!$B$15:$D$15,1,MATCH($B$2,Scenari!$B$3:$D$3,0))&gt;INDEX(Scenari!$B$39:$D$39,1,MATCH($B$2,Scenari!$B$3:$D$3,0)),"Rafforzare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5" ht="21" customHeight="1">
      <x:c r="A15" s="19" t="n">
        <x:v>9</x:v>
      </x:c>
      <x:c r="B15" s="53">
        <x:f>IF($A15&lt;=INDEX(Scenari!$B$15:$D$15,1,MATCH($B$2,Scenari!$B$3:$D$3,0)),INDEX(Scenari!$B$13:$D$13,1,MATCH($B$2,Scenari!$B$3:$D$3,0))/INDEX(Scenari!$B$15:$D$15,1,MATCH($B$2,Scenari!$B$3:$D$3,0)),"")</x:f>
        <x:v>2</x:v>
      </x:c>
      <x:c r="C15" s="53">
        <x:f>IF(B15="","",SUM($B$7:B15))</x:f>
        <x:v>18</x:v>
      </x:c>
      <x:c r="D15" s="53">
        <x:f>IF($A15&lt;=INDEX(Scenari!$B$15:$D$15,1,MATCH($B$2,Scenari!$B$3:$D$3,0)),INDEX(Scenari!$B$42:$D$42,1,MATCH($B$2,Scenari!$B$3:$D$3,0))/INDEX(Scenari!$B$15:$D$15,1,MATCH($B$2,Scenari!$B$3:$D$3,0)),"")</x:f>
        <x:v>187.0748299319728</x:v>
      </x:c>
      <x:c r="E15" s="53">
        <x:f>IF($A15&lt;=INDEX(Scenari!$B$15:$D$15,1,MATCH($B$2,Scenari!$B$3:$D$3,0)),INDEX(Scenari!$B$43:$D$43,1,MATCH($B$2,Scenari!$B$3:$D$3,0))/INDEX(Scenari!$B$15:$D$15,1,MATCH($B$2,Scenari!$B$3:$D$3,0)),"")</x:f>
        <x:v>159.0136054421769</x:v>
      </x:c>
      <x:c r="F15" s="53">
        <x:f>IF($A15&lt;=INDEX(Scenari!$B$15:$D$15,1,MATCH($B$2,Scenari!$B$3:$D$3,0)),INDEX(Scenari!$B$19:$D$19,1,MATCH($B$2,Scenari!$B$3:$D$3,0))/INDEX(Scenari!$B$15:$D$15,1,MATCH($B$2,Scenari!$B$3:$D$3,0)),"")</x:f>
        <x:v>20.408163265306122</x:v>
      </x:c>
      <x:c r="G15" s="53">
        <x:f>IF($A15&lt;=INDEX(Scenari!$B$15:$D$15,1,MATCH($B$2,Scenari!$B$3:$D$3,0)),INDEX(Scenari!$B$20:$D$20,1,MATCH($B$2,Scenari!$B$3:$D$3,0))/INDEX(Scenari!$B$15:$D$15,1,MATCH($B$2,Scenari!$B$3:$D$3,0)),"")</x:f>
        <x:v>7.142857142857142</x:v>
      </x:c>
      <x:c r="H15" s="52">
        <x:f>IF($A15&lt;=INDEX(Scenari!$B$15:$D$15,1,MATCH($B$2,Scenari!$B$3:$D$3,0)),INDEX(Scenari!$B$47:$D$47,1,MATCH($B$2,Scenari!$B$3:$D$3,0)),"")</x:f>
        <x:v>6646.768707482995</x:v>
      </x:c>
      <x:c r="I15" s="48" t="str">
        <x:f>IF(B15="","",IF(INDEX(Scenari!$B$19:$D$19,1,MATCH($B$2,Scenari!$B$3:$D$3,0))/INDEX(Scenari!$B$15:$D$15,1,MATCH($B$2,Scenari!$B$3:$D$3,0))&gt;INDEX(Scenari!$B$39:$D$39,1,MATCH($B$2,Scenari!$B$3:$D$3,0)),"Rafforzare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6" ht="21" customHeight="1">
      <x:c r="A16" s="19" t="n">
        <x:v>10</x:v>
      </x:c>
      <x:c r="B16" s="53">
        <x:f>IF($A16&lt;=INDEX(Scenari!$B$15:$D$15,1,MATCH($B$2,Scenari!$B$3:$D$3,0)),INDEX(Scenari!$B$13:$D$13,1,MATCH($B$2,Scenari!$B$3:$D$3,0))/INDEX(Scenari!$B$15:$D$15,1,MATCH($B$2,Scenari!$B$3:$D$3,0)),"")</x:f>
        <x:v>2</x:v>
      </x:c>
      <x:c r="C16" s="53">
        <x:f>IF(B16="","",SUM($B$7:B16))</x:f>
        <x:v>20</x:v>
      </x:c>
      <x:c r="D16" s="53">
        <x:f>IF($A16&lt;=INDEX(Scenari!$B$15:$D$15,1,MATCH($B$2,Scenari!$B$3:$D$3,0)),INDEX(Scenari!$B$42:$D$42,1,MATCH($B$2,Scenari!$B$3:$D$3,0))/INDEX(Scenari!$B$15:$D$15,1,MATCH($B$2,Scenari!$B$3:$D$3,0)),"")</x:f>
        <x:v>187.0748299319728</x:v>
      </x:c>
      <x:c r="E16" s="53">
        <x:f>IF($A16&lt;=INDEX(Scenari!$B$15:$D$15,1,MATCH($B$2,Scenari!$B$3:$D$3,0)),INDEX(Scenari!$B$43:$D$43,1,MATCH($B$2,Scenari!$B$3:$D$3,0))/INDEX(Scenari!$B$15:$D$15,1,MATCH($B$2,Scenari!$B$3:$D$3,0)),"")</x:f>
        <x:v>159.0136054421769</x:v>
      </x:c>
      <x:c r="F16" s="53">
        <x:f>IF($A16&lt;=INDEX(Scenari!$B$15:$D$15,1,MATCH($B$2,Scenari!$B$3:$D$3,0)),INDEX(Scenari!$B$19:$D$19,1,MATCH($B$2,Scenari!$B$3:$D$3,0))/INDEX(Scenari!$B$15:$D$15,1,MATCH($B$2,Scenari!$B$3:$D$3,0)),"")</x:f>
        <x:v>20.408163265306122</x:v>
      </x:c>
      <x:c r="G16" s="53">
        <x:f>IF($A16&lt;=INDEX(Scenari!$B$15:$D$15,1,MATCH($B$2,Scenari!$B$3:$D$3,0)),INDEX(Scenari!$B$20:$D$20,1,MATCH($B$2,Scenari!$B$3:$D$3,0))/INDEX(Scenari!$B$15:$D$15,1,MATCH($B$2,Scenari!$B$3:$D$3,0)),"")</x:f>
        <x:v>7.142857142857142</x:v>
      </x:c>
      <x:c r="H16" s="52">
        <x:f>IF($A16&lt;=INDEX(Scenari!$B$15:$D$15,1,MATCH($B$2,Scenari!$B$3:$D$3,0)),INDEX(Scenari!$B$47:$D$47,1,MATCH($B$2,Scenari!$B$3:$D$3,0)),"")</x:f>
        <x:v>6646.768707482995</x:v>
      </x:c>
      <x:c r="I16" s="48" t="str">
        <x:f>IF(B16="","",IF(INDEX(Scenari!$B$19:$D$19,1,MATCH($B$2,Scenari!$B$3:$D$3,0))/INDEX(Scenari!$B$15:$D$15,1,MATCH($B$2,Scenari!$B$3:$D$3,0))&gt;INDEX(Scenari!$B$39:$D$39,1,MATCH($B$2,Scenari!$B$3:$D$3,0)),"Rafforzare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7" ht="21" customHeight="1">
      <x:c r="A17" s="19" t="n">
        <x:v>11</x:v>
      </x:c>
      <x:c r="B17" s="53">
        <x:f>IF($A17&lt;=INDEX(Scenari!$B$15:$D$15,1,MATCH($B$2,Scenari!$B$3:$D$3,0)),INDEX(Scenari!$B$13:$D$13,1,MATCH($B$2,Scenari!$B$3:$D$3,0))/INDEX(Scenari!$B$15:$D$15,1,MATCH($B$2,Scenari!$B$3:$D$3,0)),"")</x:f>
        <x:v>2</x:v>
      </x:c>
      <x:c r="C17" s="53">
        <x:f>IF(B17="","",SUM($B$7:B17))</x:f>
        <x:v>22</x:v>
      </x:c>
      <x:c r="D17" s="53">
        <x:f>IF($A17&lt;=INDEX(Scenari!$B$15:$D$15,1,MATCH($B$2,Scenari!$B$3:$D$3,0)),INDEX(Scenari!$B$42:$D$42,1,MATCH($B$2,Scenari!$B$3:$D$3,0))/INDEX(Scenari!$B$15:$D$15,1,MATCH($B$2,Scenari!$B$3:$D$3,0)),"")</x:f>
        <x:v>187.0748299319728</x:v>
      </x:c>
      <x:c r="E17" s="53">
        <x:f>IF($A17&lt;=INDEX(Scenari!$B$15:$D$15,1,MATCH($B$2,Scenari!$B$3:$D$3,0)),INDEX(Scenari!$B$43:$D$43,1,MATCH($B$2,Scenari!$B$3:$D$3,0))/INDEX(Scenari!$B$15:$D$15,1,MATCH($B$2,Scenari!$B$3:$D$3,0)),"")</x:f>
        <x:v>159.0136054421769</x:v>
      </x:c>
      <x:c r="F17" s="53">
        <x:f>IF($A17&lt;=INDEX(Scenari!$B$15:$D$15,1,MATCH($B$2,Scenari!$B$3:$D$3,0)),INDEX(Scenari!$B$19:$D$19,1,MATCH($B$2,Scenari!$B$3:$D$3,0))/INDEX(Scenari!$B$15:$D$15,1,MATCH($B$2,Scenari!$B$3:$D$3,0)),"")</x:f>
        <x:v>20.408163265306122</x:v>
      </x:c>
      <x:c r="G17" s="53">
        <x:f>IF($A17&lt;=INDEX(Scenari!$B$15:$D$15,1,MATCH($B$2,Scenari!$B$3:$D$3,0)),INDEX(Scenari!$B$20:$D$20,1,MATCH($B$2,Scenari!$B$3:$D$3,0))/INDEX(Scenari!$B$15:$D$15,1,MATCH($B$2,Scenari!$B$3:$D$3,0)),"")</x:f>
        <x:v>7.142857142857142</x:v>
      </x:c>
      <x:c r="H17" s="52">
        <x:f>IF($A17&lt;=INDEX(Scenari!$B$15:$D$15,1,MATCH($B$2,Scenari!$B$3:$D$3,0)),INDEX(Scenari!$B$47:$D$47,1,MATCH($B$2,Scenari!$B$3:$D$3,0)),"")</x:f>
        <x:v>6646.768707482995</x:v>
      </x:c>
      <x:c r="I17" s="48" t="str">
        <x:f>IF(B17="","",IF(INDEX(Scenari!$B$19:$D$19,1,MATCH($B$2,Scenari!$B$3:$D$3,0))/INDEX(Scenari!$B$15:$D$15,1,MATCH($B$2,Scenari!$B$3:$D$3,0))&gt;INDEX(Scenari!$B$39:$D$39,1,MATCH($B$2,Scenari!$B$3:$D$3,0)),"Rafforzare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8" ht="21" customHeight="1">
      <x:c r="A18" s="19" t="n">
        <x:v>12</x:v>
      </x:c>
      <x:c r="B18" s="53">
        <x:f>IF($A18&lt;=INDEX(Scenari!$B$15:$D$15,1,MATCH($B$2,Scenari!$B$3:$D$3,0)),INDEX(Scenari!$B$13:$D$13,1,MATCH($B$2,Scenari!$B$3:$D$3,0))/INDEX(Scenari!$B$15:$D$15,1,MATCH($B$2,Scenari!$B$3:$D$3,0)),"")</x:f>
        <x:v>2</x:v>
      </x:c>
      <x:c r="C18" s="53">
        <x:f>IF(B18="","",SUM($B$7:B18))</x:f>
        <x:v>24</x:v>
      </x:c>
      <x:c r="D18" s="53">
        <x:f>IF($A18&lt;=INDEX(Scenari!$B$15:$D$15,1,MATCH($B$2,Scenari!$B$3:$D$3,0)),INDEX(Scenari!$B$42:$D$42,1,MATCH($B$2,Scenari!$B$3:$D$3,0))/INDEX(Scenari!$B$15:$D$15,1,MATCH($B$2,Scenari!$B$3:$D$3,0)),"")</x:f>
        <x:v>187.0748299319728</x:v>
      </x:c>
      <x:c r="E18" s="53">
        <x:f>IF($A18&lt;=INDEX(Scenari!$B$15:$D$15,1,MATCH($B$2,Scenari!$B$3:$D$3,0)),INDEX(Scenari!$B$43:$D$43,1,MATCH($B$2,Scenari!$B$3:$D$3,0))/INDEX(Scenari!$B$15:$D$15,1,MATCH($B$2,Scenari!$B$3:$D$3,0)),"")</x:f>
        <x:v>159.0136054421769</x:v>
      </x:c>
      <x:c r="F18" s="53">
        <x:f>IF($A18&lt;=INDEX(Scenari!$B$15:$D$15,1,MATCH($B$2,Scenari!$B$3:$D$3,0)),INDEX(Scenari!$B$19:$D$19,1,MATCH($B$2,Scenari!$B$3:$D$3,0))/INDEX(Scenari!$B$15:$D$15,1,MATCH($B$2,Scenari!$B$3:$D$3,0)),"")</x:f>
        <x:v>20.408163265306122</x:v>
      </x:c>
      <x:c r="G18" s="53">
        <x:f>IF($A18&lt;=INDEX(Scenari!$B$15:$D$15,1,MATCH($B$2,Scenari!$B$3:$D$3,0)),INDEX(Scenari!$B$20:$D$20,1,MATCH($B$2,Scenari!$B$3:$D$3,0))/INDEX(Scenari!$B$15:$D$15,1,MATCH($B$2,Scenari!$B$3:$D$3,0)),"")</x:f>
        <x:v>7.142857142857142</x:v>
      </x:c>
      <x:c r="H18" s="52">
        <x:f>IF($A18&lt;=INDEX(Scenari!$B$15:$D$15,1,MATCH($B$2,Scenari!$B$3:$D$3,0)),INDEX(Scenari!$B$47:$D$47,1,MATCH($B$2,Scenari!$B$3:$D$3,0)),"")</x:f>
        <x:v>6646.768707482995</x:v>
      </x:c>
      <x:c r="I18" s="48" t="str">
        <x:f>IF(B18="","",IF(INDEX(Scenari!$B$19:$D$19,1,MATCH($B$2,Scenari!$B$3:$D$3,0))/INDEX(Scenari!$B$15:$D$15,1,MATCH($B$2,Scenari!$B$3:$D$3,0))&gt;INDEX(Scenari!$B$39:$D$39,1,MATCH($B$2,Scenari!$B$3:$D$3,0)),"Rafforzare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  <x:v>Rafforzare appuntamenti</x:v>
      </x:c>
    </x:row>
    <x:row r="19" ht="21" customHeight="1">
      <x:c r="A19" s="19" t="n">
        <x:v>13</x:v>
      </x:c>
      <x:c r="B19" s="53">
        <x:f>IF($A19&lt;=INDEX(Scenari!$B$15:$D$15,1,MATCH($B$2,Scenari!$B$3:$D$3,0)),INDEX(Scenari!$B$13:$D$13,1,MATCH($B$2,Scenari!$B$3:$D$3,0))/INDEX(Scenari!$B$15:$D$15,1,MATCH($B$2,Scenari!$B$3:$D$3,0)),"")</x:f>
      </x:c>
      <x:c r="C19" s="53">
        <x:f>IF(B19="","",SUM($B$7:B19))</x:f>
      </x:c>
      <x:c r="D19" s="53">
        <x:f>IF($A19&lt;=INDEX(Scenari!$B$15:$D$15,1,MATCH($B$2,Scenari!$B$3:$D$3,0)),INDEX(Scenari!$B$42:$D$42,1,MATCH($B$2,Scenari!$B$3:$D$3,0))/INDEX(Scenari!$B$15:$D$15,1,MATCH($B$2,Scenari!$B$3:$D$3,0)),"")</x:f>
      </x:c>
      <x:c r="E19" s="53">
        <x:f>IF($A19&lt;=INDEX(Scenari!$B$15:$D$15,1,MATCH($B$2,Scenari!$B$3:$D$3,0)),INDEX(Scenari!$B$43:$D$43,1,MATCH($B$2,Scenari!$B$3:$D$3,0))/INDEX(Scenari!$B$15:$D$15,1,MATCH($B$2,Scenari!$B$3:$D$3,0)),"")</x:f>
      </x:c>
      <x:c r="F19" s="53">
        <x:f>IF($A19&lt;=INDEX(Scenari!$B$15:$D$15,1,MATCH($B$2,Scenari!$B$3:$D$3,0)),INDEX(Scenari!$B$19:$D$19,1,MATCH($B$2,Scenari!$B$3:$D$3,0))/INDEX(Scenari!$B$15:$D$15,1,MATCH($B$2,Scenari!$B$3:$D$3,0)),"")</x:f>
      </x:c>
      <x:c r="G19" s="53">
        <x:f>IF($A19&lt;=INDEX(Scenari!$B$15:$D$15,1,MATCH($B$2,Scenari!$B$3:$D$3,0)),INDEX(Scenari!$B$20:$D$20,1,MATCH($B$2,Scenari!$B$3:$D$3,0))/INDEX(Scenari!$B$15:$D$15,1,MATCH($B$2,Scenari!$B$3:$D$3,0)),"")</x:f>
      </x:c>
      <x:c r="H19" s="52">
        <x:f>IF($A19&lt;=INDEX(Scenari!$B$15:$D$15,1,MATCH($B$2,Scenari!$B$3:$D$3,0)),INDEX(Scenari!$B$47:$D$47,1,MATCH($B$2,Scenari!$B$3:$D$3,0)),"")</x:f>
      </x:c>
      <x:c r="I19" s="48">
        <x:f>IF(B19="","",IF(INDEX(Scenari!$B$19:$D$19,1,MATCH($B$2,Scenari!$B$3:$D$3,0))/INDEX(Scenari!$B$15:$D$15,1,MATCH($B$2,Scenari!$B$3:$D$3,0))&gt;INDEX(Scenari!$B$39:$D$39,1,MATCH($B$2,Scenari!$B$3:$D$3,0)),"Rafforzare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0" ht="21" customHeight="1">
      <x:c r="A20" s="19" t="n">
        <x:v>14</x:v>
      </x:c>
      <x:c r="B20" s="53">
        <x:f>IF($A20&lt;=INDEX(Scenari!$B$15:$D$15,1,MATCH($B$2,Scenari!$B$3:$D$3,0)),INDEX(Scenari!$B$13:$D$13,1,MATCH($B$2,Scenari!$B$3:$D$3,0))/INDEX(Scenari!$B$15:$D$15,1,MATCH($B$2,Scenari!$B$3:$D$3,0)),"")</x:f>
      </x:c>
      <x:c r="C20" s="53">
        <x:f>IF(B20="","",SUM($B$7:B20))</x:f>
      </x:c>
      <x:c r="D20" s="53">
        <x:f>IF($A20&lt;=INDEX(Scenari!$B$15:$D$15,1,MATCH($B$2,Scenari!$B$3:$D$3,0)),INDEX(Scenari!$B$42:$D$42,1,MATCH($B$2,Scenari!$B$3:$D$3,0))/INDEX(Scenari!$B$15:$D$15,1,MATCH($B$2,Scenari!$B$3:$D$3,0)),"")</x:f>
      </x:c>
      <x:c r="E20" s="53">
        <x:f>IF($A20&lt;=INDEX(Scenari!$B$15:$D$15,1,MATCH($B$2,Scenari!$B$3:$D$3,0)),INDEX(Scenari!$B$43:$D$43,1,MATCH($B$2,Scenari!$B$3:$D$3,0))/INDEX(Scenari!$B$15:$D$15,1,MATCH($B$2,Scenari!$B$3:$D$3,0)),"")</x:f>
      </x:c>
      <x:c r="F20" s="53">
        <x:f>IF($A20&lt;=INDEX(Scenari!$B$15:$D$15,1,MATCH($B$2,Scenari!$B$3:$D$3,0)),INDEX(Scenari!$B$19:$D$19,1,MATCH($B$2,Scenari!$B$3:$D$3,0))/INDEX(Scenari!$B$15:$D$15,1,MATCH($B$2,Scenari!$B$3:$D$3,0)),"")</x:f>
      </x:c>
      <x:c r="G20" s="53">
        <x:f>IF($A20&lt;=INDEX(Scenari!$B$15:$D$15,1,MATCH($B$2,Scenari!$B$3:$D$3,0)),INDEX(Scenari!$B$20:$D$20,1,MATCH($B$2,Scenari!$B$3:$D$3,0))/INDEX(Scenari!$B$15:$D$15,1,MATCH($B$2,Scenari!$B$3:$D$3,0)),"")</x:f>
      </x:c>
      <x:c r="H20" s="52">
        <x:f>IF($A20&lt;=INDEX(Scenari!$B$15:$D$15,1,MATCH($B$2,Scenari!$B$3:$D$3,0)),INDEX(Scenari!$B$47:$D$47,1,MATCH($B$2,Scenari!$B$3:$D$3,0)),"")</x:f>
      </x:c>
      <x:c r="I20" s="48">
        <x:f>IF(B20="","",IF(INDEX(Scenari!$B$19:$D$19,1,MATCH($B$2,Scenari!$B$3:$D$3,0))/INDEX(Scenari!$B$15:$D$15,1,MATCH($B$2,Scenari!$B$3:$D$3,0))&gt;INDEX(Scenari!$B$39:$D$39,1,MATCH($B$2,Scenari!$B$3:$D$3,0)),"Rafforzare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1" ht="21" customHeight="1">
      <x:c r="A21" s="19" t="n">
        <x:v>15</x:v>
      </x:c>
      <x:c r="B21" s="53">
        <x:f>IF($A21&lt;=INDEX(Scenari!$B$15:$D$15,1,MATCH($B$2,Scenari!$B$3:$D$3,0)),INDEX(Scenari!$B$13:$D$13,1,MATCH($B$2,Scenari!$B$3:$D$3,0))/INDEX(Scenari!$B$15:$D$15,1,MATCH($B$2,Scenari!$B$3:$D$3,0)),"")</x:f>
      </x:c>
      <x:c r="C21" s="53">
        <x:f>IF(B21="","",SUM($B$7:B21))</x:f>
      </x:c>
      <x:c r="D21" s="53">
        <x:f>IF($A21&lt;=INDEX(Scenari!$B$15:$D$15,1,MATCH($B$2,Scenari!$B$3:$D$3,0)),INDEX(Scenari!$B$42:$D$42,1,MATCH($B$2,Scenari!$B$3:$D$3,0))/INDEX(Scenari!$B$15:$D$15,1,MATCH($B$2,Scenari!$B$3:$D$3,0)),"")</x:f>
      </x:c>
      <x:c r="E21" s="53">
        <x:f>IF($A21&lt;=INDEX(Scenari!$B$15:$D$15,1,MATCH($B$2,Scenari!$B$3:$D$3,0)),INDEX(Scenari!$B$43:$D$43,1,MATCH($B$2,Scenari!$B$3:$D$3,0))/INDEX(Scenari!$B$15:$D$15,1,MATCH($B$2,Scenari!$B$3:$D$3,0)),"")</x:f>
      </x:c>
      <x:c r="F21" s="53">
        <x:f>IF($A21&lt;=INDEX(Scenari!$B$15:$D$15,1,MATCH($B$2,Scenari!$B$3:$D$3,0)),INDEX(Scenari!$B$19:$D$19,1,MATCH($B$2,Scenari!$B$3:$D$3,0))/INDEX(Scenari!$B$15:$D$15,1,MATCH($B$2,Scenari!$B$3:$D$3,0)),"")</x:f>
      </x:c>
      <x:c r="G21" s="53">
        <x:f>IF($A21&lt;=INDEX(Scenari!$B$15:$D$15,1,MATCH($B$2,Scenari!$B$3:$D$3,0)),INDEX(Scenari!$B$20:$D$20,1,MATCH($B$2,Scenari!$B$3:$D$3,0))/INDEX(Scenari!$B$15:$D$15,1,MATCH($B$2,Scenari!$B$3:$D$3,0)),"")</x:f>
      </x:c>
      <x:c r="H21" s="52">
        <x:f>IF($A21&lt;=INDEX(Scenari!$B$15:$D$15,1,MATCH($B$2,Scenari!$B$3:$D$3,0)),INDEX(Scenari!$B$47:$D$47,1,MATCH($B$2,Scenari!$B$3:$D$3,0)),"")</x:f>
      </x:c>
      <x:c r="I21" s="48">
        <x:f>IF(B21="","",IF(INDEX(Scenari!$B$19:$D$19,1,MATCH($B$2,Scenari!$B$3:$D$3,0))/INDEX(Scenari!$B$15:$D$15,1,MATCH($B$2,Scenari!$B$3:$D$3,0))&gt;INDEX(Scenari!$B$39:$D$39,1,MATCH($B$2,Scenari!$B$3:$D$3,0)),"Rafforzare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2" ht="21" customHeight="1">
      <x:c r="A22" s="19" t="n">
        <x:v>16</x:v>
      </x:c>
      <x:c r="B22" s="53">
        <x:f>IF($A22&lt;=INDEX(Scenari!$B$15:$D$15,1,MATCH($B$2,Scenari!$B$3:$D$3,0)),INDEX(Scenari!$B$13:$D$13,1,MATCH($B$2,Scenari!$B$3:$D$3,0))/INDEX(Scenari!$B$15:$D$15,1,MATCH($B$2,Scenari!$B$3:$D$3,0)),"")</x:f>
      </x:c>
      <x:c r="C22" s="53">
        <x:f>IF(B22="","",SUM($B$7:B22))</x:f>
      </x:c>
      <x:c r="D22" s="53">
        <x:f>IF($A22&lt;=INDEX(Scenari!$B$15:$D$15,1,MATCH($B$2,Scenari!$B$3:$D$3,0)),INDEX(Scenari!$B$42:$D$42,1,MATCH($B$2,Scenari!$B$3:$D$3,0))/INDEX(Scenari!$B$15:$D$15,1,MATCH($B$2,Scenari!$B$3:$D$3,0)),"")</x:f>
      </x:c>
      <x:c r="E22" s="53">
        <x:f>IF($A22&lt;=INDEX(Scenari!$B$15:$D$15,1,MATCH($B$2,Scenari!$B$3:$D$3,0)),INDEX(Scenari!$B$43:$D$43,1,MATCH($B$2,Scenari!$B$3:$D$3,0))/INDEX(Scenari!$B$15:$D$15,1,MATCH($B$2,Scenari!$B$3:$D$3,0)),"")</x:f>
      </x:c>
      <x:c r="F22" s="53">
        <x:f>IF($A22&lt;=INDEX(Scenari!$B$15:$D$15,1,MATCH($B$2,Scenari!$B$3:$D$3,0)),INDEX(Scenari!$B$19:$D$19,1,MATCH($B$2,Scenari!$B$3:$D$3,0))/INDEX(Scenari!$B$15:$D$15,1,MATCH($B$2,Scenari!$B$3:$D$3,0)),"")</x:f>
      </x:c>
      <x:c r="G22" s="53">
        <x:f>IF($A22&lt;=INDEX(Scenari!$B$15:$D$15,1,MATCH($B$2,Scenari!$B$3:$D$3,0)),INDEX(Scenari!$B$20:$D$20,1,MATCH($B$2,Scenari!$B$3:$D$3,0))/INDEX(Scenari!$B$15:$D$15,1,MATCH($B$2,Scenari!$B$3:$D$3,0)),"")</x:f>
      </x:c>
      <x:c r="H22" s="52">
        <x:f>IF($A22&lt;=INDEX(Scenari!$B$15:$D$15,1,MATCH($B$2,Scenari!$B$3:$D$3,0)),INDEX(Scenari!$B$47:$D$47,1,MATCH($B$2,Scenari!$B$3:$D$3,0)),"")</x:f>
      </x:c>
      <x:c r="I22" s="48">
        <x:f>IF(B22="","",IF(INDEX(Scenari!$B$19:$D$19,1,MATCH($B$2,Scenari!$B$3:$D$3,0))/INDEX(Scenari!$B$15:$D$15,1,MATCH($B$2,Scenari!$B$3:$D$3,0))&gt;INDEX(Scenari!$B$39:$D$39,1,MATCH($B$2,Scenari!$B$3:$D$3,0)),"Rafforzare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3" ht="21" customHeight="1">
      <x:c r="A23" s="19" t="n">
        <x:v>17</x:v>
      </x:c>
      <x:c r="B23" s="53">
        <x:f>IF($A23&lt;=INDEX(Scenari!$B$15:$D$15,1,MATCH($B$2,Scenari!$B$3:$D$3,0)),INDEX(Scenari!$B$13:$D$13,1,MATCH($B$2,Scenari!$B$3:$D$3,0))/INDEX(Scenari!$B$15:$D$15,1,MATCH($B$2,Scenari!$B$3:$D$3,0)),"")</x:f>
      </x:c>
      <x:c r="C23" s="53">
        <x:f>IF(B23="","",SUM($B$7:B23))</x:f>
      </x:c>
      <x:c r="D23" s="53">
        <x:f>IF($A23&lt;=INDEX(Scenari!$B$15:$D$15,1,MATCH($B$2,Scenari!$B$3:$D$3,0)),INDEX(Scenari!$B$42:$D$42,1,MATCH($B$2,Scenari!$B$3:$D$3,0))/INDEX(Scenari!$B$15:$D$15,1,MATCH($B$2,Scenari!$B$3:$D$3,0)),"")</x:f>
      </x:c>
      <x:c r="E23" s="53">
        <x:f>IF($A23&lt;=INDEX(Scenari!$B$15:$D$15,1,MATCH($B$2,Scenari!$B$3:$D$3,0)),INDEX(Scenari!$B$43:$D$43,1,MATCH($B$2,Scenari!$B$3:$D$3,0))/INDEX(Scenari!$B$15:$D$15,1,MATCH($B$2,Scenari!$B$3:$D$3,0)),"")</x:f>
      </x:c>
      <x:c r="F23" s="53">
        <x:f>IF($A23&lt;=INDEX(Scenari!$B$15:$D$15,1,MATCH($B$2,Scenari!$B$3:$D$3,0)),INDEX(Scenari!$B$19:$D$19,1,MATCH($B$2,Scenari!$B$3:$D$3,0))/INDEX(Scenari!$B$15:$D$15,1,MATCH($B$2,Scenari!$B$3:$D$3,0)),"")</x:f>
      </x:c>
      <x:c r="G23" s="53">
        <x:f>IF($A23&lt;=INDEX(Scenari!$B$15:$D$15,1,MATCH($B$2,Scenari!$B$3:$D$3,0)),INDEX(Scenari!$B$20:$D$20,1,MATCH($B$2,Scenari!$B$3:$D$3,0))/INDEX(Scenari!$B$15:$D$15,1,MATCH($B$2,Scenari!$B$3:$D$3,0)),"")</x:f>
      </x:c>
      <x:c r="H23" s="52">
        <x:f>IF($A23&lt;=INDEX(Scenari!$B$15:$D$15,1,MATCH($B$2,Scenari!$B$3:$D$3,0)),INDEX(Scenari!$B$47:$D$47,1,MATCH($B$2,Scenari!$B$3:$D$3,0)),"")</x:f>
      </x:c>
      <x:c r="I23" s="48">
        <x:f>IF(B23="","",IF(INDEX(Scenari!$B$19:$D$19,1,MATCH($B$2,Scenari!$B$3:$D$3,0))/INDEX(Scenari!$B$15:$D$15,1,MATCH($B$2,Scenari!$B$3:$D$3,0))&gt;INDEX(Scenari!$B$39:$D$39,1,MATCH($B$2,Scenari!$B$3:$D$3,0)),"Rafforzare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4" ht="21" customHeight="1">
      <x:c r="A24" s="19" t="n">
        <x:v>18</x:v>
      </x:c>
      <x:c r="B24" s="53">
        <x:f>IF($A24&lt;=INDEX(Scenari!$B$15:$D$15,1,MATCH($B$2,Scenari!$B$3:$D$3,0)),INDEX(Scenari!$B$13:$D$13,1,MATCH($B$2,Scenari!$B$3:$D$3,0))/INDEX(Scenari!$B$15:$D$15,1,MATCH($B$2,Scenari!$B$3:$D$3,0)),"")</x:f>
      </x:c>
      <x:c r="C24" s="53">
        <x:f>IF(B24="","",SUM($B$7:B24))</x:f>
      </x:c>
      <x:c r="D24" s="53">
        <x:f>IF($A24&lt;=INDEX(Scenari!$B$15:$D$15,1,MATCH($B$2,Scenari!$B$3:$D$3,0)),INDEX(Scenari!$B$42:$D$42,1,MATCH($B$2,Scenari!$B$3:$D$3,0))/INDEX(Scenari!$B$15:$D$15,1,MATCH($B$2,Scenari!$B$3:$D$3,0)),"")</x:f>
      </x:c>
      <x:c r="E24" s="53">
        <x:f>IF($A24&lt;=INDEX(Scenari!$B$15:$D$15,1,MATCH($B$2,Scenari!$B$3:$D$3,0)),INDEX(Scenari!$B$43:$D$43,1,MATCH($B$2,Scenari!$B$3:$D$3,0))/INDEX(Scenari!$B$15:$D$15,1,MATCH($B$2,Scenari!$B$3:$D$3,0)),"")</x:f>
      </x:c>
      <x:c r="F24" s="53">
        <x:f>IF($A24&lt;=INDEX(Scenari!$B$15:$D$15,1,MATCH($B$2,Scenari!$B$3:$D$3,0)),INDEX(Scenari!$B$19:$D$19,1,MATCH($B$2,Scenari!$B$3:$D$3,0))/INDEX(Scenari!$B$15:$D$15,1,MATCH($B$2,Scenari!$B$3:$D$3,0)),"")</x:f>
      </x:c>
      <x:c r="G24" s="53">
        <x:f>IF($A24&lt;=INDEX(Scenari!$B$15:$D$15,1,MATCH($B$2,Scenari!$B$3:$D$3,0)),INDEX(Scenari!$B$20:$D$20,1,MATCH($B$2,Scenari!$B$3:$D$3,0))/INDEX(Scenari!$B$15:$D$15,1,MATCH($B$2,Scenari!$B$3:$D$3,0)),"")</x:f>
      </x:c>
      <x:c r="H24" s="52">
        <x:f>IF($A24&lt;=INDEX(Scenari!$B$15:$D$15,1,MATCH($B$2,Scenari!$B$3:$D$3,0)),INDEX(Scenari!$B$47:$D$47,1,MATCH($B$2,Scenari!$B$3:$D$3,0)),"")</x:f>
      </x:c>
      <x:c r="I24" s="48">
        <x:f>IF(B24="","",IF(INDEX(Scenari!$B$19:$D$19,1,MATCH($B$2,Scenari!$B$3:$D$3,0))/INDEX(Scenari!$B$15:$D$15,1,MATCH($B$2,Scenari!$B$3:$D$3,0))&gt;INDEX(Scenari!$B$39:$D$39,1,MATCH($B$2,Scenari!$B$3:$D$3,0)),"Rafforzare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5" ht="21" customHeight="1">
      <x:c r="A25" s="19" t="n">
        <x:v>19</x:v>
      </x:c>
      <x:c r="B25" s="53">
        <x:f>IF($A25&lt;=INDEX(Scenari!$B$15:$D$15,1,MATCH($B$2,Scenari!$B$3:$D$3,0)),INDEX(Scenari!$B$13:$D$13,1,MATCH($B$2,Scenari!$B$3:$D$3,0))/INDEX(Scenari!$B$15:$D$15,1,MATCH($B$2,Scenari!$B$3:$D$3,0)),"")</x:f>
      </x:c>
      <x:c r="C25" s="53">
        <x:f>IF(B25="","",SUM($B$7:B25))</x:f>
      </x:c>
      <x:c r="D25" s="53">
        <x:f>IF($A25&lt;=INDEX(Scenari!$B$15:$D$15,1,MATCH($B$2,Scenari!$B$3:$D$3,0)),INDEX(Scenari!$B$42:$D$42,1,MATCH($B$2,Scenari!$B$3:$D$3,0))/INDEX(Scenari!$B$15:$D$15,1,MATCH($B$2,Scenari!$B$3:$D$3,0)),"")</x:f>
      </x:c>
      <x:c r="E25" s="53">
        <x:f>IF($A25&lt;=INDEX(Scenari!$B$15:$D$15,1,MATCH($B$2,Scenari!$B$3:$D$3,0)),INDEX(Scenari!$B$43:$D$43,1,MATCH($B$2,Scenari!$B$3:$D$3,0))/INDEX(Scenari!$B$15:$D$15,1,MATCH($B$2,Scenari!$B$3:$D$3,0)),"")</x:f>
      </x:c>
      <x:c r="F25" s="53">
        <x:f>IF($A25&lt;=INDEX(Scenari!$B$15:$D$15,1,MATCH($B$2,Scenari!$B$3:$D$3,0)),INDEX(Scenari!$B$19:$D$19,1,MATCH($B$2,Scenari!$B$3:$D$3,0))/INDEX(Scenari!$B$15:$D$15,1,MATCH($B$2,Scenari!$B$3:$D$3,0)),"")</x:f>
      </x:c>
      <x:c r="G25" s="53">
        <x:f>IF($A25&lt;=INDEX(Scenari!$B$15:$D$15,1,MATCH($B$2,Scenari!$B$3:$D$3,0)),INDEX(Scenari!$B$20:$D$20,1,MATCH($B$2,Scenari!$B$3:$D$3,0))/INDEX(Scenari!$B$15:$D$15,1,MATCH($B$2,Scenari!$B$3:$D$3,0)),"")</x:f>
      </x:c>
      <x:c r="H25" s="52">
        <x:f>IF($A25&lt;=INDEX(Scenari!$B$15:$D$15,1,MATCH($B$2,Scenari!$B$3:$D$3,0)),INDEX(Scenari!$B$47:$D$47,1,MATCH($B$2,Scenari!$B$3:$D$3,0)),"")</x:f>
      </x:c>
      <x:c r="I25" s="48">
        <x:f>IF(B25="","",IF(INDEX(Scenari!$B$19:$D$19,1,MATCH($B$2,Scenari!$B$3:$D$3,0))/INDEX(Scenari!$B$15:$D$15,1,MATCH($B$2,Scenari!$B$3:$D$3,0))&gt;INDEX(Scenari!$B$39:$D$39,1,MATCH($B$2,Scenari!$B$3:$D$3,0)),"Rafforzare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6" ht="21" customHeight="1">
      <x:c r="A26" s="19" t="n">
        <x:v>20</x:v>
      </x:c>
      <x:c r="B26" s="53">
        <x:f>IF($A26&lt;=INDEX(Scenari!$B$15:$D$15,1,MATCH($B$2,Scenari!$B$3:$D$3,0)),INDEX(Scenari!$B$13:$D$13,1,MATCH($B$2,Scenari!$B$3:$D$3,0))/INDEX(Scenari!$B$15:$D$15,1,MATCH($B$2,Scenari!$B$3:$D$3,0)),"")</x:f>
      </x:c>
      <x:c r="C26" s="53">
        <x:f>IF(B26="","",SUM($B$7:B26))</x:f>
      </x:c>
      <x:c r="D26" s="53">
        <x:f>IF($A26&lt;=INDEX(Scenari!$B$15:$D$15,1,MATCH($B$2,Scenari!$B$3:$D$3,0)),INDEX(Scenari!$B$42:$D$42,1,MATCH($B$2,Scenari!$B$3:$D$3,0))/INDEX(Scenari!$B$15:$D$15,1,MATCH($B$2,Scenari!$B$3:$D$3,0)),"")</x:f>
      </x:c>
      <x:c r="E26" s="53">
        <x:f>IF($A26&lt;=INDEX(Scenari!$B$15:$D$15,1,MATCH($B$2,Scenari!$B$3:$D$3,0)),INDEX(Scenari!$B$43:$D$43,1,MATCH($B$2,Scenari!$B$3:$D$3,0))/INDEX(Scenari!$B$15:$D$15,1,MATCH($B$2,Scenari!$B$3:$D$3,0)),"")</x:f>
      </x:c>
      <x:c r="F26" s="53">
        <x:f>IF($A26&lt;=INDEX(Scenari!$B$15:$D$15,1,MATCH($B$2,Scenari!$B$3:$D$3,0)),INDEX(Scenari!$B$19:$D$19,1,MATCH($B$2,Scenari!$B$3:$D$3,0))/INDEX(Scenari!$B$15:$D$15,1,MATCH($B$2,Scenari!$B$3:$D$3,0)),"")</x:f>
      </x:c>
      <x:c r="G26" s="53">
        <x:f>IF($A26&lt;=INDEX(Scenari!$B$15:$D$15,1,MATCH($B$2,Scenari!$B$3:$D$3,0)),INDEX(Scenari!$B$20:$D$20,1,MATCH($B$2,Scenari!$B$3:$D$3,0))/INDEX(Scenari!$B$15:$D$15,1,MATCH($B$2,Scenari!$B$3:$D$3,0)),"")</x:f>
      </x:c>
      <x:c r="H26" s="52">
        <x:f>IF($A26&lt;=INDEX(Scenari!$B$15:$D$15,1,MATCH($B$2,Scenari!$B$3:$D$3,0)),INDEX(Scenari!$B$47:$D$47,1,MATCH($B$2,Scenari!$B$3:$D$3,0)),"")</x:f>
      </x:c>
      <x:c r="I26" s="48">
        <x:f>IF(B26="","",IF(INDEX(Scenari!$B$19:$D$19,1,MATCH($B$2,Scenari!$B$3:$D$3,0))/INDEX(Scenari!$B$15:$D$15,1,MATCH($B$2,Scenari!$B$3:$D$3,0))&gt;INDEX(Scenari!$B$39:$D$39,1,MATCH($B$2,Scenari!$B$3:$D$3,0)),"Rafforzare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7" ht="21" customHeight="1">
      <x:c r="A27" s="19" t="n">
        <x:v>21</x:v>
      </x:c>
      <x:c r="B27" s="53">
        <x:f>IF($A27&lt;=INDEX(Scenari!$B$15:$D$15,1,MATCH($B$2,Scenari!$B$3:$D$3,0)),INDEX(Scenari!$B$13:$D$13,1,MATCH($B$2,Scenari!$B$3:$D$3,0))/INDEX(Scenari!$B$15:$D$15,1,MATCH($B$2,Scenari!$B$3:$D$3,0)),"")</x:f>
      </x:c>
      <x:c r="C27" s="53">
        <x:f>IF(B27="","",SUM($B$7:B27))</x:f>
      </x:c>
      <x:c r="D27" s="53">
        <x:f>IF($A27&lt;=INDEX(Scenari!$B$15:$D$15,1,MATCH($B$2,Scenari!$B$3:$D$3,0)),INDEX(Scenari!$B$42:$D$42,1,MATCH($B$2,Scenari!$B$3:$D$3,0))/INDEX(Scenari!$B$15:$D$15,1,MATCH($B$2,Scenari!$B$3:$D$3,0)),"")</x:f>
      </x:c>
      <x:c r="E27" s="53">
        <x:f>IF($A27&lt;=INDEX(Scenari!$B$15:$D$15,1,MATCH($B$2,Scenari!$B$3:$D$3,0)),INDEX(Scenari!$B$43:$D$43,1,MATCH($B$2,Scenari!$B$3:$D$3,0))/INDEX(Scenari!$B$15:$D$15,1,MATCH($B$2,Scenari!$B$3:$D$3,0)),"")</x:f>
      </x:c>
      <x:c r="F27" s="53">
        <x:f>IF($A27&lt;=INDEX(Scenari!$B$15:$D$15,1,MATCH($B$2,Scenari!$B$3:$D$3,0)),INDEX(Scenari!$B$19:$D$19,1,MATCH($B$2,Scenari!$B$3:$D$3,0))/INDEX(Scenari!$B$15:$D$15,1,MATCH($B$2,Scenari!$B$3:$D$3,0)),"")</x:f>
      </x:c>
      <x:c r="G27" s="53">
        <x:f>IF($A27&lt;=INDEX(Scenari!$B$15:$D$15,1,MATCH($B$2,Scenari!$B$3:$D$3,0)),INDEX(Scenari!$B$20:$D$20,1,MATCH($B$2,Scenari!$B$3:$D$3,0))/INDEX(Scenari!$B$15:$D$15,1,MATCH($B$2,Scenari!$B$3:$D$3,0)),"")</x:f>
      </x:c>
      <x:c r="H27" s="52">
        <x:f>IF($A27&lt;=INDEX(Scenari!$B$15:$D$15,1,MATCH($B$2,Scenari!$B$3:$D$3,0)),INDEX(Scenari!$B$47:$D$47,1,MATCH($B$2,Scenari!$B$3:$D$3,0)),"")</x:f>
      </x:c>
      <x:c r="I27" s="48">
        <x:f>IF(B27="","",IF(INDEX(Scenari!$B$19:$D$19,1,MATCH($B$2,Scenari!$B$3:$D$3,0))/INDEX(Scenari!$B$15:$D$15,1,MATCH($B$2,Scenari!$B$3:$D$3,0))&gt;INDEX(Scenari!$B$39:$D$39,1,MATCH($B$2,Scenari!$B$3:$D$3,0)),"Rafforzare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8" ht="21" customHeight="1">
      <x:c r="A28" s="19" t="n">
        <x:v>22</x:v>
      </x:c>
      <x:c r="B28" s="53">
        <x:f>IF($A28&lt;=INDEX(Scenari!$B$15:$D$15,1,MATCH($B$2,Scenari!$B$3:$D$3,0)),INDEX(Scenari!$B$13:$D$13,1,MATCH($B$2,Scenari!$B$3:$D$3,0))/INDEX(Scenari!$B$15:$D$15,1,MATCH($B$2,Scenari!$B$3:$D$3,0)),"")</x:f>
      </x:c>
      <x:c r="C28" s="53">
        <x:f>IF(B28="","",SUM($B$7:B28))</x:f>
      </x:c>
      <x:c r="D28" s="53">
        <x:f>IF($A28&lt;=INDEX(Scenari!$B$15:$D$15,1,MATCH($B$2,Scenari!$B$3:$D$3,0)),INDEX(Scenari!$B$42:$D$42,1,MATCH($B$2,Scenari!$B$3:$D$3,0))/INDEX(Scenari!$B$15:$D$15,1,MATCH($B$2,Scenari!$B$3:$D$3,0)),"")</x:f>
      </x:c>
      <x:c r="E28" s="53">
        <x:f>IF($A28&lt;=INDEX(Scenari!$B$15:$D$15,1,MATCH($B$2,Scenari!$B$3:$D$3,0)),INDEX(Scenari!$B$43:$D$43,1,MATCH($B$2,Scenari!$B$3:$D$3,0))/INDEX(Scenari!$B$15:$D$15,1,MATCH($B$2,Scenari!$B$3:$D$3,0)),"")</x:f>
      </x:c>
      <x:c r="F28" s="53">
        <x:f>IF($A28&lt;=INDEX(Scenari!$B$15:$D$15,1,MATCH($B$2,Scenari!$B$3:$D$3,0)),INDEX(Scenari!$B$19:$D$19,1,MATCH($B$2,Scenari!$B$3:$D$3,0))/INDEX(Scenari!$B$15:$D$15,1,MATCH($B$2,Scenari!$B$3:$D$3,0)),"")</x:f>
      </x:c>
      <x:c r="G28" s="53">
        <x:f>IF($A28&lt;=INDEX(Scenari!$B$15:$D$15,1,MATCH($B$2,Scenari!$B$3:$D$3,0)),INDEX(Scenari!$B$20:$D$20,1,MATCH($B$2,Scenari!$B$3:$D$3,0))/INDEX(Scenari!$B$15:$D$15,1,MATCH($B$2,Scenari!$B$3:$D$3,0)),"")</x:f>
      </x:c>
      <x:c r="H28" s="52">
        <x:f>IF($A28&lt;=INDEX(Scenari!$B$15:$D$15,1,MATCH($B$2,Scenari!$B$3:$D$3,0)),INDEX(Scenari!$B$47:$D$47,1,MATCH($B$2,Scenari!$B$3:$D$3,0)),"")</x:f>
      </x:c>
      <x:c r="I28" s="48">
        <x:f>IF(B28="","",IF(INDEX(Scenari!$B$19:$D$19,1,MATCH($B$2,Scenari!$B$3:$D$3,0))/INDEX(Scenari!$B$15:$D$15,1,MATCH($B$2,Scenari!$B$3:$D$3,0))&gt;INDEX(Scenari!$B$39:$D$39,1,MATCH($B$2,Scenari!$B$3:$D$3,0)),"Rafforzare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29" ht="21" customHeight="1">
      <x:c r="A29" s="19" t="n">
        <x:v>23</x:v>
      </x:c>
      <x:c r="B29" s="53">
        <x:f>IF($A29&lt;=INDEX(Scenari!$B$15:$D$15,1,MATCH($B$2,Scenari!$B$3:$D$3,0)),INDEX(Scenari!$B$13:$D$13,1,MATCH($B$2,Scenari!$B$3:$D$3,0))/INDEX(Scenari!$B$15:$D$15,1,MATCH($B$2,Scenari!$B$3:$D$3,0)),"")</x:f>
      </x:c>
      <x:c r="C29" s="53">
        <x:f>IF(B29="","",SUM($B$7:B29))</x:f>
      </x:c>
      <x:c r="D29" s="53">
        <x:f>IF($A29&lt;=INDEX(Scenari!$B$15:$D$15,1,MATCH($B$2,Scenari!$B$3:$D$3,0)),INDEX(Scenari!$B$42:$D$42,1,MATCH($B$2,Scenari!$B$3:$D$3,0))/INDEX(Scenari!$B$15:$D$15,1,MATCH($B$2,Scenari!$B$3:$D$3,0)),"")</x:f>
      </x:c>
      <x:c r="E29" s="53">
        <x:f>IF($A29&lt;=INDEX(Scenari!$B$15:$D$15,1,MATCH($B$2,Scenari!$B$3:$D$3,0)),INDEX(Scenari!$B$43:$D$43,1,MATCH($B$2,Scenari!$B$3:$D$3,0))/INDEX(Scenari!$B$15:$D$15,1,MATCH($B$2,Scenari!$B$3:$D$3,0)),"")</x:f>
      </x:c>
      <x:c r="F29" s="53">
        <x:f>IF($A29&lt;=INDEX(Scenari!$B$15:$D$15,1,MATCH($B$2,Scenari!$B$3:$D$3,0)),INDEX(Scenari!$B$19:$D$19,1,MATCH($B$2,Scenari!$B$3:$D$3,0))/INDEX(Scenari!$B$15:$D$15,1,MATCH($B$2,Scenari!$B$3:$D$3,0)),"")</x:f>
      </x:c>
      <x:c r="G29" s="53">
        <x:f>IF($A29&lt;=INDEX(Scenari!$B$15:$D$15,1,MATCH($B$2,Scenari!$B$3:$D$3,0)),INDEX(Scenari!$B$20:$D$20,1,MATCH($B$2,Scenari!$B$3:$D$3,0))/INDEX(Scenari!$B$15:$D$15,1,MATCH($B$2,Scenari!$B$3:$D$3,0)),"")</x:f>
      </x:c>
      <x:c r="H29" s="52">
        <x:f>IF($A29&lt;=INDEX(Scenari!$B$15:$D$15,1,MATCH($B$2,Scenari!$B$3:$D$3,0)),INDEX(Scenari!$B$47:$D$47,1,MATCH($B$2,Scenari!$B$3:$D$3,0)),"")</x:f>
      </x:c>
      <x:c r="I29" s="48">
        <x:f>IF(B29="","",IF(INDEX(Scenari!$B$19:$D$19,1,MATCH($B$2,Scenari!$B$3:$D$3,0))/INDEX(Scenari!$B$15:$D$15,1,MATCH($B$2,Scenari!$B$3:$D$3,0))&gt;INDEX(Scenari!$B$39:$D$39,1,MATCH($B$2,Scenari!$B$3:$D$3,0)),"Rafforzare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30" ht="21" customHeight="1">
      <x:c r="A30" s="19" t="n">
        <x:v>24</x:v>
      </x:c>
      <x:c r="B30" s="53">
        <x:f>IF($A30&lt;=INDEX(Scenari!$B$15:$D$15,1,MATCH($B$2,Scenari!$B$3:$D$3,0)),INDEX(Scenari!$B$13:$D$13,1,MATCH($B$2,Scenari!$B$3:$D$3,0))/INDEX(Scenari!$B$15:$D$15,1,MATCH($B$2,Scenari!$B$3:$D$3,0)),"")</x:f>
      </x:c>
      <x:c r="C30" s="53">
        <x:f>IF(B30="","",SUM($B$7:B30))</x:f>
      </x:c>
      <x:c r="D30" s="53">
        <x:f>IF($A30&lt;=INDEX(Scenari!$B$15:$D$15,1,MATCH($B$2,Scenari!$B$3:$D$3,0)),INDEX(Scenari!$B$42:$D$42,1,MATCH($B$2,Scenari!$B$3:$D$3,0))/INDEX(Scenari!$B$15:$D$15,1,MATCH($B$2,Scenari!$B$3:$D$3,0)),"")</x:f>
      </x:c>
      <x:c r="E30" s="53">
        <x:f>IF($A30&lt;=INDEX(Scenari!$B$15:$D$15,1,MATCH($B$2,Scenari!$B$3:$D$3,0)),INDEX(Scenari!$B$43:$D$43,1,MATCH($B$2,Scenari!$B$3:$D$3,0))/INDEX(Scenari!$B$15:$D$15,1,MATCH($B$2,Scenari!$B$3:$D$3,0)),"")</x:f>
      </x:c>
      <x:c r="F30" s="53">
        <x:f>IF($A30&lt;=INDEX(Scenari!$B$15:$D$15,1,MATCH($B$2,Scenari!$B$3:$D$3,0)),INDEX(Scenari!$B$19:$D$19,1,MATCH($B$2,Scenari!$B$3:$D$3,0))/INDEX(Scenari!$B$15:$D$15,1,MATCH($B$2,Scenari!$B$3:$D$3,0)),"")</x:f>
      </x:c>
      <x:c r="G30" s="53">
        <x:f>IF($A30&lt;=INDEX(Scenari!$B$15:$D$15,1,MATCH($B$2,Scenari!$B$3:$D$3,0)),INDEX(Scenari!$B$20:$D$20,1,MATCH($B$2,Scenari!$B$3:$D$3,0))/INDEX(Scenari!$B$15:$D$15,1,MATCH($B$2,Scenari!$B$3:$D$3,0)),"")</x:f>
      </x:c>
      <x:c r="H30" s="52">
        <x:f>IF($A30&lt;=INDEX(Scenari!$B$15:$D$15,1,MATCH($B$2,Scenari!$B$3:$D$3,0)),INDEX(Scenari!$B$47:$D$47,1,MATCH($B$2,Scenari!$B$3:$D$3,0)),"")</x:f>
      </x:c>
      <x:c r="I30" s="48">
        <x:f>IF(B30="","",IF(INDEX(Scenari!$B$19:$D$19,1,MATCH($B$2,Scenari!$B$3:$D$3,0))/INDEX(Scenari!$B$15:$D$15,1,MATCH($B$2,Scenari!$B$3:$D$3,0))&gt;INDEX(Scenari!$B$39:$D$39,1,MATCH($B$2,Scenari!$B$3:$D$3,0)),"Rafforzare appuntamenti",IF(INDEX(Scenari!$B$20:$D$20,1,MATCH($B$2,Scenari!$B$3:$D$3,0))/INDEX(Scenari!$B$15:$D$15,1,MATCH($B$2,Scenari!$B$3:$D$3,0))&gt;INDEX(Scenari!$B$40:$D$40,1,MATCH($B$2,Scenari!$B$3:$D$3,0)),"Rafforzare proposte",IF(INDEX(Scenari!$B$47:$D$47,1,MATCH($B$2,Scenari!$B$3:$D$3,0))&gt;INDEX(Scenari!$B$16:$D$16,1,MATCH($B$2,Scenari!$B$3:$D$3,0)),"Rafforzare budget / CPL","In linea"))))</x:f>
      </x:c>
    </x:row>
    <x:row r="31" ht="21" customHeight="1"/>
    <x:row r="32" ht="21" customHeight="1">
      <x:c r="A32" s="2" t="inlineStr">
        <x:is>
          <x:t xml:space="preserve">Sintesi</x:t>
        </x:is>
      </x:c>
    </x:row>
    <x:row r="33" ht="38" customHeight="1">
      <x:c r="A33" s="9" t="inlineStr">
        <x:is>
          <x:t xml:space="preserve">Budget mensile attuale</x:t>
        </x:is>
      </x:c>
      <x:c r="B33" s="47">
        <x:f>INDEX(Scenari!$B$16:$D$16,1,MATCH($B$2,Scenari!$B$3:$D$3,0))</x:f>
        <x:v>6500</x:v>
      </x:c>
      <x:c r="D33" s="9" t="inlineStr">
        <x:is>
          <x:t xml:space="preserve">Budget richiesto/mese</x:t>
        </x:is>
      </x:c>
      <x:c r="E33" s="47">
        <x:f>INDEX(Scenari!$B$47:$D$47,1,MATCH($B$2,Scenari!$B$3:$D$3,0))</x:f>
        <x:v>6646.768707482995</x:v>
      </x:c>
      <x:c r="G33" s="9" t="inlineStr">
        <x:is>
          <x:t xml:space="preserve">Stato</x:t>
        </x:is>
      </x:c>
      <x:c r="H33" s="48" t="str">
        <x:f>INDEX(Scenari!$B$58:$D$58,1,MATCH($B$2,Scenari!$B$3:$D$3,0))</x:f>
        <x:v>Target raggiungibile ma team da potenziare</x:v>
      </x:c>
      <x:c r="I33" s="37" t="n"/>
    </x:row>
    <x:row r="34" ht="38" customHeight="1">
      <x:c r="A34" s="9" t="inlineStr">
        <x:is>
          <x:t xml:space="preserve">Max appunt./mese</x:t>
        </x:is>
      </x:c>
      <x:c r="B34" s="49">
        <x:f>INDEX(Scenari!$B$39:$D$39,1,MATCH($B$2,Scenari!$B$3:$D$3,0))</x:f>
        <x:v>18</x:v>
      </x:c>
      <x:c r="D34" s="9" t="inlineStr">
        <x:is>
          <x:t xml:space="preserve">Appunt./mese richiesti</x:t>
        </x:is>
      </x:c>
      <x:c r="E34" s="43">
        <x:f>INDEX(Scenari!$B$44:$D$44,1,MATCH($B$2,Scenari!$B$3:$D$3,0))</x:f>
        <x:v>20.408163265306122</x:v>
      </x:c>
      <x:c r="G34" s="9" t="inlineStr">
        <x:is>
          <x:t xml:space="preserve">Priorità</x:t>
        </x:is>
      </x:c>
      <x:c r="H34" s="48" t="str">
        <x:f>INDEX(Scenari!$B$57:$D$57,1,MATCH($B$2,Scenari!$B$3:$D$3,0))</x:f>
        <x:v>Rafforza gestione appuntamenti</x:v>
      </x:c>
      <x:c r="I34" s="37" t="n"/>
    </x:row>
  </x:sheetData>
  <x:mergeCells>
    <x:mergeCell ref="A1:I1"/>
    <x:mergeCell ref="H34:I34"/>
    <x:mergeCell ref="A4:I4"/>
    <x:mergeCell ref="H33:I33"/>
  </x:mergeCells>
  <x:pageMargins left="0.7" right="0.7" top="0.75" bottom="0.75" header="0.3" footer="0.3"/>
</x:worksheet>
</file>